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G:\1 RAC frm 20-21\APR 4th MYT\APR 2023-24\Transmission ATP 25-26\Additional Info\Drafts\Updated 1.1ds\"/>
    </mc:Choice>
  </mc:AlternateContent>
  <bookViews>
    <workbookView xWindow="0" yWindow="0" windowWidth="20460" windowHeight="7590" tabRatio="661" activeTab="2"/>
  </bookViews>
  <sheets>
    <sheet name="CapEx 23-24" sheetId="19" r:id="rId1"/>
    <sheet name="Captlztn 23-24" sheetId="18" r:id="rId2"/>
    <sheet name="CapEx 25-26" sheetId="20" r:id="rId3"/>
  </sheets>
  <definedNames>
    <definedName name="_xlnm.Print_Area" localSheetId="0">'CapEx 23-24'!$A$1:$U$21</definedName>
    <definedName name="_xlnm.Print_Area" localSheetId="2">'CapEx 25-26'!$A$1:$Z$21</definedName>
    <definedName name="_xlnm.Print_Area" localSheetId="1">'Captlztn 23-24'!$A$1:$AD$23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3" i="20" l="1"/>
  <c r="Q25" i="20" s="1"/>
  <c r="T10" i="20" l="1"/>
</calcChain>
</file>

<file path=xl/sharedStrings.xml><?xml version="1.0" encoding="utf-8"?>
<sst xmlns="http://schemas.openxmlformats.org/spreadsheetml/2006/main" count="203" uniqueCount="136">
  <si>
    <t>2026-27</t>
  </si>
  <si>
    <t>2027-28</t>
  </si>
  <si>
    <t>2028-29</t>
  </si>
  <si>
    <t>Lines (CKM)</t>
  </si>
  <si>
    <t>Voltage Level</t>
  </si>
  <si>
    <t>DOC</t>
  </si>
  <si>
    <t>(Figures in Rs Crore)</t>
  </si>
  <si>
    <t>Start Date</t>
  </si>
  <si>
    <t>Completion Date
(Charging date)</t>
  </si>
  <si>
    <t>Approved Cost as per Investment Approval</t>
  </si>
  <si>
    <t>Loan Source</t>
  </si>
  <si>
    <t>Date of Capitalization</t>
  </si>
  <si>
    <t>Schedule</t>
  </si>
  <si>
    <t>Actual</t>
  </si>
  <si>
    <t>Grants, if any</t>
  </si>
  <si>
    <t>Project Purpose
(SI/SE/SR/GE)</t>
  </si>
  <si>
    <t>(figures in Crores)</t>
  </si>
  <si>
    <t>Loan Amount</t>
  </si>
  <si>
    <t>Capitalisation claimed for the Current year
(2023-24)</t>
  </si>
  <si>
    <t>Sl 
No.</t>
  </si>
  <si>
    <t>Loan source</t>
  </si>
  <si>
    <t>% Capatalisation</t>
  </si>
  <si>
    <t>Project Title (SAP Project title)</t>
  </si>
  <si>
    <t>Project Purpose (SI/SE/SR/GE)</t>
  </si>
  <si>
    <t>Administrative Approval TOO Ref.</t>
  </si>
  <si>
    <t>TGERC Investment Approval Ref.</t>
  </si>
  <si>
    <t>Source of funds</t>
  </si>
  <si>
    <t>Opening CWIP as on 31.03.2023</t>
  </si>
  <si>
    <t>Cumulative expenditure upto 31.03.2024</t>
  </si>
  <si>
    <t>Project Code (SAP Code) / Scheme IDs</t>
  </si>
  <si>
    <t>Proposed Project Start Date  
DD-MM-YY</t>
  </si>
  <si>
    <t>Proposed Project Completion Date 
DD-MM-YY</t>
  </si>
  <si>
    <t>Actual Expenditure from 01.04.2023 to 31.03.2024</t>
  </si>
  <si>
    <t xml:space="preserve">Project Title (SAP Project title) 
</t>
  </si>
  <si>
    <t>Remarks / Balance works , if any.</t>
  </si>
  <si>
    <t>Total approved Cost (in Cr)</t>
  </si>
  <si>
    <t>Present Status of work</t>
  </si>
  <si>
    <t>Transco Funds</t>
  </si>
  <si>
    <t>Source of Funds</t>
  </si>
  <si>
    <t>Work Period</t>
  </si>
  <si>
    <t>Investment Approval No. with Date</t>
  </si>
  <si>
    <t>Administrative approval no. with date</t>
  </si>
  <si>
    <t>SRPC approval  (if any)</t>
  </si>
  <si>
    <t>Physical Completion Certificate Nos.</t>
  </si>
  <si>
    <t>Financial Completion Certificate Nos.</t>
  </si>
  <si>
    <t>Note : Project Purpose : System Improvement (SI), System Expansion (SE), System Replacements (SR)/ RMI, Generation Evacuation (GE)</t>
  </si>
  <si>
    <t>Capital Expenditure during the current year (2023-24)</t>
  </si>
  <si>
    <t>Additions to Network</t>
  </si>
  <si>
    <t>PTR
(MVA)</t>
  </si>
  <si>
    <t>Sub-stations 
(Nos)</t>
  </si>
  <si>
    <t>Bays 
(Nos)</t>
  </si>
  <si>
    <t>Remarks / Reasons for Cost &amp; Time overruns (if any)</t>
  </si>
  <si>
    <t>TRANSMISSION CORPORATION OF TELANGANA LIMITED</t>
  </si>
  <si>
    <t>SRPC approval no with date (if any)</t>
  </si>
  <si>
    <t xml:space="preserve">Capitalisation Upto Previous Year (n-1)
(as per Audited Financial
Statements)
</t>
  </si>
  <si>
    <t>Project Code  / Scheme ID
(SAP Code)</t>
  </si>
  <si>
    <t>TGTransco Funds</t>
  </si>
  <si>
    <t>TGTransco funds</t>
  </si>
  <si>
    <t>Total TGERC approved Cost (in Cr)</t>
  </si>
  <si>
    <t xml:space="preserve">Project Code / Scheme ID (SAP Code) </t>
  </si>
  <si>
    <t>The statement to be printed on A3 size sheets please</t>
  </si>
  <si>
    <t>Annual Petition for 2024-25 for Transmission Business filed with TGERC</t>
  </si>
  <si>
    <t xml:space="preserve">Scheme-wise details of Capital Expenditure incurred in FY: 2023-24 of 4th control period </t>
  </si>
  <si>
    <t xml:space="preserve">Scheme wise details of Capital Expenditure proposed for Financial Year 2025-26 </t>
  </si>
  <si>
    <t>Project Start Date  
(DD-MM-YY)</t>
  </si>
  <si>
    <t>Project Completion Date
(DD-MM-YY)</t>
  </si>
  <si>
    <t>Scope of work
(Names of all the Sub-stations and Lines included in the Scheme)</t>
  </si>
  <si>
    <t>I. Ongoing Schemes as on 01.04.2023</t>
  </si>
  <si>
    <t>Sub-total-I</t>
  </si>
  <si>
    <t>II. New schemes taken up during 2023-24</t>
  </si>
  <si>
    <t>Sub-total-II</t>
  </si>
  <si>
    <t>III. Non-plan schemes taken up during 2023-24</t>
  </si>
  <si>
    <t>Sub-total-III</t>
  </si>
  <si>
    <t>Grans Total I + II + III</t>
  </si>
  <si>
    <t>I. Ongoing Schemes as on 01.04.2025</t>
  </si>
  <si>
    <t>II. New schemes taken up during 2025-26</t>
  </si>
  <si>
    <t>III. Non-plan schemes taken up during 2025-26</t>
  </si>
  <si>
    <t>Projected expenditure for 2025-26</t>
  </si>
  <si>
    <t xml:space="preserve">Total Cumulative Expenditure (in Cr)
</t>
  </si>
  <si>
    <t>FY:2024-25</t>
  </si>
  <si>
    <t>1st Half
(Apr-Sept) (Actuals)</t>
  </si>
  <si>
    <t>2nd Half
(Oct-Mar) (Projected)</t>
  </si>
  <si>
    <t>Total 24-25
(Projected)</t>
  </si>
  <si>
    <t>Spill over Yearly Capital Expenditure projected for works taken up in or before 2025-26 (in Cr)</t>
  </si>
  <si>
    <t>Scope of work
(Names of all the Sub-stations and Lines included in the scheme maybe given)</t>
  </si>
  <si>
    <t>Project Purpose (SI/SE/
SR/GE)</t>
  </si>
  <si>
    <t>Scope of work
(Names of all the Sub-stations and Lines included in the scheme)</t>
  </si>
  <si>
    <t>L-17-02</t>
  </si>
  <si>
    <t>Palamuru-Rangareddy Lift Irrigation Scheme.</t>
  </si>
  <si>
    <t>Grants.</t>
  </si>
  <si>
    <t>SE</t>
  </si>
  <si>
    <t xml:space="preserve">  ---</t>
  </si>
  <si>
    <t xml:space="preserve"> </t>
  </si>
  <si>
    <t>May'18</t>
  </si>
  <si>
    <t>March'25</t>
  </si>
  <si>
    <t>TOO (CE-400kV) MS No.467 &amp; 468,
Dt:25.10.2019.</t>
  </si>
  <si>
    <t xml:space="preserve"> --</t>
  </si>
  <si>
    <t>13.32%
(287.12)</t>
  </si>
  <si>
    <t>400kV</t>
  </si>
  <si>
    <t>PRLIS</t>
  </si>
  <si>
    <t>Grants</t>
  </si>
  <si>
    <t>Nil</t>
  </si>
  <si>
    <t>Part</t>
  </si>
  <si>
    <t>2023001190
2023001191
2023001192</t>
  </si>
  <si>
    <t>2024000338
2024000340
2024000341</t>
  </si>
  <si>
    <t>NIL</t>
  </si>
  <si>
    <t xml:space="preserve">  --</t>
  </si>
  <si>
    <t>PRLIS - Annual Petition for 2024-25 for Transmission Business filed with TGERC</t>
  </si>
  <si>
    <t xml:space="preserve">PRLIS - Scheme wise details of Actual Capitalisation for FY 2023-24 </t>
  </si>
  <si>
    <r>
      <rPr>
        <b/>
        <sz val="12"/>
        <rFont val="Times New Roman"/>
        <family val="1"/>
      </rPr>
      <t>Phase-I:</t>
    </r>
    <r>
      <rPr>
        <sz val="12"/>
        <rFont val="Times New Roman"/>
        <family val="1"/>
      </rPr>
      <t xml:space="preserve">
(i) 400/11kV Narlapur LI SS,
(ii) 400/11kV Vattem LI SS,
(iii) 400/11kV Yedula LI SS,
(iv) 2Nos. 400kV QMDC Bays at 400/220kV Veltoor SS,
(v) 2Nos.400kV QMDC Bays at 400/220kV Dindi SS,
(vi) 400kV Yedula – Narlapur QMDC Line (30kM),
(vii) 400kV  Dindi – Yedula QMDC Line (60kM),
(viii) 400kV Yedula - Vattem QMDC Line (34.50kMs),
(ix) 400kV Veltoor  - Yedula QMDC Line (52kMs).
</t>
    </r>
    <r>
      <rPr>
        <b/>
        <sz val="12"/>
        <rFont val="Times New Roman"/>
        <family val="1"/>
      </rPr>
      <t xml:space="preserve">Phase-II:   </t>
    </r>
    <r>
      <rPr>
        <sz val="12"/>
        <rFont val="Times New Roman"/>
        <family val="1"/>
      </rPr>
      <t xml:space="preserve">                                                                                                           (i) 400/11kV Uddandapur LI Sub-Station (incl.1No.125MVAR Bus Reactor)
(ii) 2Nos. 400kV QMDC Bays at 400/11kV Vattem LI SS,
(iii) 400kV QMDC Line from 400/220kV Maheswaram SS to proposed 400/11kV Uddandapur LISS( 65kMs) and
(iv) 400kV QMDC Line from proposed 400/11kV Vattem LISS to proposed 400/11kV  Uddandapur LISS (34.129 kMs).</t>
    </r>
  </si>
  <si>
    <t>2155.17 (*)</t>
  </si>
  <si>
    <t>-</t>
  </si>
  <si>
    <t xml:space="preserve">1)220kV and 132kV features at 400/11kV Uddandapur SS
2) 220kV DC line from 400/11kV Uddandapur LI SS to 220/132kV Kosigi SS
3)220kV DC line from 400/11kV Uddandapur LI SS to 220/132kV Shadnagar SS
4) 132kV DC line from 400/11kV Uddandapur LI SS to 132kV Balanagar SS
5)220kV Kosigi SS-2Nos.
6) 220kV  Shadnagar SS
7)132kV SS Balanagar-2Nos.
</t>
  </si>
  <si>
    <t>System improvement scheme</t>
  </si>
  <si>
    <t>SI</t>
  </si>
  <si>
    <t>T.O.O.(CE-PRLIS).MS.No.1776,  dt:11.09.2023</t>
  </si>
  <si>
    <t>April'2025</t>
  </si>
  <si>
    <t>March'2029</t>
  </si>
  <si>
    <t>to be taken up</t>
  </si>
  <si>
    <t>to be tie-up</t>
  </si>
  <si>
    <t>SE (Lift Irrigation Works).</t>
  </si>
  <si>
    <t>Phase-I works : 90% of works completed.
Phase-II works: Transmission lines completed but substation works are held up due to ROW issue.</t>
  </si>
  <si>
    <r>
      <rPr>
        <b/>
        <sz val="12"/>
        <rFont val="Times New Roman"/>
        <family val="1"/>
      </rPr>
      <t>Whether Part Capitalization or Full
Capitalisation</t>
    </r>
  </si>
  <si>
    <t>December'23</t>
  </si>
  <si>
    <t>27.09.2023</t>
  </si>
  <si>
    <t>(*) - The Scheme cost includes Project cost,Over head charges and Development charges.</t>
  </si>
  <si>
    <t>Time overun due to Handing over of site by Irrigation &amp; CAD department and ROW issues.</t>
  </si>
  <si>
    <t>June'25</t>
  </si>
  <si>
    <t>CWIP O.B. (31.03.2024)</t>
  </si>
  <si>
    <r>
      <rPr>
        <b/>
        <sz val="12"/>
        <rFont val="Times New Roman"/>
        <family val="1"/>
      </rPr>
      <t>Phase-I:</t>
    </r>
    <r>
      <rPr>
        <sz val="12"/>
        <rFont val="Times New Roman"/>
        <family val="1"/>
      </rPr>
      <t xml:space="preserve">
(i) 400/11kV Narlapur LI SS,
(ii) 400/11kV Vattem LI SS,
(iii) 400/11kV Yedula LI SS 
(iv) 2Nos. 400kV QMDC Bays at 400/220kV Veltoor SS,
(v) 2Nos.400kV QMDC Bays at 400/220kV Dindi SS,
(vi) 400kV Yedula – Narlapur QMDC Line (30kM),
(vii) 400kV  Dindi – Yedula QMDC Line (60kM),
(viii) 400kV Yedula - Vattem QMDC Line (34.50kMs),
(ix) 400kV Veltoor  - Yedula QMDC Line (52kMs)
</t>
    </r>
    <r>
      <rPr>
        <b/>
        <sz val="12"/>
        <rFont val="Times New Roman"/>
        <family val="1"/>
      </rPr>
      <t xml:space="preserve">Phase-II:       </t>
    </r>
    <r>
      <rPr>
        <sz val="12"/>
        <rFont val="Times New Roman"/>
        <family val="1"/>
      </rPr>
      <t xml:space="preserve">                                                                              (i) 400/11kV Uddandapur LI Sub-Station (incl.1No.125MVAR Bus Reactor)
(ii) 2Nos. 400kV QMDC Bays at 400/11kV Vattem LI SS,
(iii) 400kV QMDC Line from 400/220kV Maheswaram SS to proposed 400/11kV Uddandapur LISS( 65kMs) and
(iv) 400kV QMDC Line from proposed 400/11kV Vattem LISS to proposed 400/11kV  Uddandapur LISS (34.129 kMs).</t>
    </r>
  </si>
  <si>
    <r>
      <rPr>
        <b/>
        <sz val="11"/>
        <rFont val="Times New Roman"/>
        <family val="1"/>
      </rPr>
      <t>Phase-I:</t>
    </r>
    <r>
      <rPr>
        <sz val="11"/>
        <rFont val="Times New Roman"/>
        <family val="1"/>
      </rPr>
      <t xml:space="preserve">
(i) 400/11kV Narlapur LI SS,
(ii) 400/11kV Vattem LI SS,
(iii) 400/11kV Yedula LI SS,
(iv) 2Nos. 400kV QMDC Bays at 400/220kV Veltoor SS,
(v) 2Nos.400kV QMDC Bays at 400/220kV Dindi SS,
(vi) 400kV Yedula – Narlapur QMDC Line (30kM),
(vii) 400kV  Dindi – Yedula QMDC Line (60kM),
(viii) 400kV Yedula - Vattem QMDC Line (34.50kMs),
(ix) 400kV Veltoor  - Yedula QMDC Line (52kMs).
</t>
    </r>
    <r>
      <rPr>
        <b/>
        <sz val="11"/>
        <rFont val="Times New Roman"/>
        <family val="1"/>
      </rPr>
      <t xml:space="preserve">Phase-II:              </t>
    </r>
    <r>
      <rPr>
        <sz val="11"/>
        <rFont val="Times New Roman"/>
        <family val="1"/>
      </rPr>
      <t xml:space="preserve">                                                                                                (i) 400/11kV Uddandapur LI Sub-Station (incl.1No.125MVAR Bus Reactor)
(ii) 2Nos. 400kV QMDC Bays at 400/11kV Vattem LI SS,
(iii) 400kV QMDC Line from 400/220kV Maheswaram SS to proposed 400/11kV Uddandapur LISS( 65kMs) and
(iv) 400kV QMDC Line from proposed 400/11kV Vattem LISS to proposed 400/11kV  Uddandapur LISS (34.129 kMs).</t>
    </r>
  </si>
  <si>
    <t xml:space="preserve"> -</t>
  </si>
  <si>
    <t>Grand Total I + II + III</t>
  </si>
  <si>
    <t>I&amp;CAD has requested for extending power supply to Narlapur (9Pumps),Vattem (10 Pumps), Yedula (10 Pumps),  Uddandapur (6 Pumps) and KP Laxmidevipally (4 Pumps) Pumping stations and power required for the above pumping stations is 4197MW for discharging 2TMC of water per day vide their letter dated 20.05.2017.
Subsequently,I&amp;CAD vide letter dated 03.09.2019, have requested for extending power supply to Narlapue (4 Pumps), Vattem (5Pumps), Yedula (5 Pumps) Pumping stations for discharing only 1TMC of water per day.Accordingly,TGTRANSCO has taken up the contruction of 400/11kV Substations at Narlapur, Vattem, Yedula alongwith connected lines and bays under Phase-I of PRLIS.Contract was awarded to M/s.L&amp;T Ltd.,Chennai on 23.10.2020 and works are under progress.
Further,I&amp;CAD vide letter dated 17.08.2020,have requested for extending power supply to Uddandapur (3Pumps) Pumping station for discharing only 1TMC per day.Accordingly, TGTRANSCO has taken up the contruction of 400/11kV Uddandapur Substation alongwith connected lines and bays under Phase-II of PRLIS.Contract was awarded to M/s.Kalpataru - Siemens (JV) on 04.03.2022 and works are underprogress.
The above works were taken up by TGTRANSCO on the request of I&amp;CAD (Govt. of Telangana) under Depository Contribution Works (DCW). i.e.Total scheme cost will be funded by I&amp;CAD.
The execution works are getting delayed due to non receipt of funds from I&amp;CAD.</t>
  </si>
  <si>
    <t xml:space="preserve">The execution of 220/132kV features works were proposed at 400/11kV Uddandapur SS to meet the upcoming loads in the area and alternative 220kV lines to Kosigi SS &amp; Shadnagar SS and alternative source to 132kV Balanagar SS. 
The proposed works are extension of 400/11kV Uddandapur SS. However, 400/11kV Uddandapur SS wokrs were abruptly delayed due to severe ROW issue and hence 220/132 kV features works will be takenup after completion of Substation works. </t>
  </si>
  <si>
    <t>Project Purpose.
Cost spill over from 4th Control Period and Reasons for Justification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</si>
</sst>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7" x14ac:knownFonts="1">
    <font>
      <sz val="11"/>
      <color theme="1"/>
      <name val="Calibri"/>
      <family val="2"/>
      <scheme val="minor"/>
    </font>
    <font>
      <b/>
      <sz val="11"/>
      <color theme="1"/>
      <name val="Calibri"/>
      <family val="2"/>
      <scheme val="minor"/>
    </font>
    <font>
      <sz val="11"/>
      <color theme="1"/>
      <name val="Calibri"/>
      <family val="2"/>
      <scheme val="minor"/>
    </font>
    <font>
      <sz val="10"/>
      <color rgb="FF000000"/>
      <name val="Times New Roman"/>
      <family val="1"/>
    </font>
    <font>
      <sz val="10"/>
      <color rgb="FF000000"/>
      <name val="Times New Roman"/>
      <family val="1"/>
    </font>
    <font>
      <sz val="10"/>
      <name val="Arial"/>
      <family val="2"/>
    </font>
    <font>
      <sz val="11"/>
      <color theme="1"/>
      <name val="Arial Narrow"/>
      <family val="2"/>
    </font>
    <font>
      <sz val="11"/>
      <name val="Arial Narrow"/>
      <family val="2"/>
    </font>
    <font>
      <b/>
      <sz val="12"/>
      <name val="Times New Roman"/>
      <family val="1"/>
    </font>
    <font>
      <sz val="12"/>
      <name val="Times New Roman"/>
      <family val="1"/>
    </font>
    <font>
      <b/>
      <sz val="12"/>
      <color theme="1"/>
      <name val="Times New Roman"/>
      <family val="1"/>
    </font>
    <font>
      <sz val="12"/>
      <color theme="1"/>
      <name val="Times New Roman"/>
      <family val="1"/>
    </font>
    <font>
      <sz val="11"/>
      <name val="Times New Roman"/>
      <family val="1"/>
    </font>
    <font>
      <b/>
      <u/>
      <sz val="12"/>
      <color indexed="8"/>
      <name val="Times New Roman"/>
      <family val="1"/>
    </font>
    <font>
      <b/>
      <u/>
      <sz val="12"/>
      <name val="Times New Roman"/>
      <family val="1"/>
    </font>
    <font>
      <b/>
      <sz val="12"/>
      <color rgb="FF000000"/>
      <name val="Times New Roman"/>
      <family val="1"/>
    </font>
    <font>
      <b/>
      <sz val="11"/>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9">
    <xf numFmtId="0" fontId="0" fillId="0" borderId="0"/>
    <xf numFmtId="0" fontId="3" fillId="0" borderId="0"/>
    <xf numFmtId="9" fontId="4" fillId="0" borderId="0" applyFont="0" applyFill="0" applyBorder="0" applyAlignment="0" applyProtection="0"/>
    <xf numFmtId="0" fontId="5" fillId="0" borderId="0"/>
    <xf numFmtId="164" fontId="2" fillId="0" borderId="0" applyFont="0" applyFill="0" applyBorder="0" applyAlignment="0" applyProtection="0"/>
    <xf numFmtId="0" fontId="2" fillId="0" borderId="0"/>
    <xf numFmtId="0" fontId="5" fillId="0" borderId="0"/>
    <xf numFmtId="0" fontId="5" fillId="0" borderId="0"/>
    <xf numFmtId="0" fontId="2" fillId="0" borderId="0"/>
  </cellStyleXfs>
  <cellXfs count="116">
    <xf numFmtId="0" fontId="0" fillId="0" borderId="0" xfId="0"/>
    <xf numFmtId="0" fontId="1" fillId="0" borderId="0" xfId="0" applyFont="1"/>
    <xf numFmtId="0" fontId="0" fillId="0" borderId="0" xfId="0"/>
    <xf numFmtId="0" fontId="6" fillId="0" borderId="0" xfId="0" applyFont="1" applyAlignment="1">
      <alignment vertical="top"/>
    </xf>
    <xf numFmtId="0" fontId="0" fillId="0" borderId="0" xfId="0" applyAlignment="1">
      <alignment horizontal="center" vertical="center"/>
    </xf>
    <xf numFmtId="0" fontId="1" fillId="0" borderId="0" xfId="0" applyFont="1" applyAlignment="1">
      <alignment horizontal="center" vertical="center"/>
    </xf>
    <xf numFmtId="0" fontId="6" fillId="0" borderId="0" xfId="0" applyFont="1" applyAlignment="1">
      <alignment vertical="center"/>
    </xf>
    <xf numFmtId="0" fontId="1" fillId="0" borderId="0" xfId="0" applyFont="1" applyAlignment="1">
      <alignment vertical="center"/>
    </xf>
    <xf numFmtId="0" fontId="8" fillId="0" borderId="0" xfId="1" applyFont="1" applyFill="1" applyBorder="1" applyAlignment="1">
      <alignment horizontal="right" vertical="center" wrapText="1"/>
    </xf>
    <xf numFmtId="0" fontId="8" fillId="0" borderId="2" xfId="1" applyFont="1" applyFill="1" applyBorder="1" applyAlignment="1">
      <alignment horizontal="center" vertical="center" wrapText="1"/>
    </xf>
    <xf numFmtId="0" fontId="10" fillId="0" borderId="0" xfId="0" applyFont="1"/>
    <xf numFmtId="0" fontId="11" fillId="0" borderId="0" xfId="0" applyFont="1"/>
    <xf numFmtId="0" fontId="9" fillId="0" borderId="0" xfId="1" applyFont="1" applyFill="1" applyBorder="1" applyAlignment="1">
      <alignment horizontal="left" vertical="center"/>
    </xf>
    <xf numFmtId="0" fontId="9" fillId="0" borderId="0" xfId="1" applyFont="1" applyFill="1" applyBorder="1" applyAlignment="1">
      <alignment vertical="center" wrapText="1"/>
    </xf>
    <xf numFmtId="0" fontId="8" fillId="0" borderId="0" xfId="1" applyFont="1" applyFill="1" applyBorder="1" applyAlignment="1">
      <alignment horizontal="right" vertical="center"/>
    </xf>
    <xf numFmtId="0" fontId="11" fillId="2" borderId="0" xfId="0" applyFont="1" applyFill="1" applyAlignment="1">
      <alignment horizontal="center" vertical="center"/>
    </xf>
    <xf numFmtId="0" fontId="8" fillId="2" borderId="2" xfId="0" applyFont="1" applyFill="1" applyBorder="1" applyAlignment="1">
      <alignment horizontal="center" vertical="center" wrapText="1"/>
    </xf>
    <xf numFmtId="0" fontId="8" fillId="2" borderId="0" xfId="0" applyFont="1" applyFill="1" applyBorder="1" applyAlignment="1">
      <alignment horizontal="center" vertical="top" wrapText="1"/>
    </xf>
    <xf numFmtId="0" fontId="9" fillId="2" borderId="2" xfId="0" applyFont="1" applyFill="1" applyBorder="1" applyAlignment="1">
      <alignment horizontal="center" vertical="center" wrapText="1"/>
    </xf>
    <xf numFmtId="0" fontId="0" fillId="0" borderId="0" xfId="0" applyFont="1" applyAlignment="1">
      <alignment vertical="center"/>
    </xf>
    <xf numFmtId="0" fontId="8" fillId="2" borderId="2" xfId="0" applyFont="1" applyFill="1" applyBorder="1" applyAlignment="1">
      <alignment horizontal="left" vertical="center"/>
    </xf>
    <xf numFmtId="0" fontId="8" fillId="2" borderId="0" xfId="0" applyFont="1" applyFill="1" applyBorder="1" applyAlignment="1">
      <alignment horizontal="left" vertical="center"/>
    </xf>
    <xf numFmtId="0" fontId="8" fillId="2" borderId="0" xfId="0" applyFont="1" applyFill="1" applyBorder="1" applyAlignment="1">
      <alignment horizontal="center" vertical="center" wrapText="1"/>
    </xf>
    <xf numFmtId="0" fontId="8" fillId="0" borderId="0" xfId="1" applyFont="1" applyFill="1" applyBorder="1" applyAlignment="1">
      <alignment horizontal="center" vertical="center" wrapText="1"/>
    </xf>
    <xf numFmtId="0" fontId="11" fillId="0" borderId="0" xfId="0" applyFont="1" applyAlignment="1">
      <alignment vertical="center"/>
    </xf>
    <xf numFmtId="0" fontId="0" fillId="0" borderId="0" xfId="0" applyAlignment="1">
      <alignment vertical="center"/>
    </xf>
    <xf numFmtId="0" fontId="10" fillId="0" borderId="0" xfId="0" applyFont="1" applyAlignment="1">
      <alignment vertical="center"/>
    </xf>
    <xf numFmtId="0" fontId="12" fillId="2" borderId="2" xfId="0" applyFont="1" applyFill="1" applyBorder="1" applyAlignment="1">
      <alignment horizontal="left" vertical="center" wrapText="1"/>
    </xf>
    <xf numFmtId="0" fontId="11" fillId="0" borderId="0" xfId="0" applyFont="1" applyBorder="1"/>
    <xf numFmtId="0" fontId="13" fillId="0" borderId="0" xfId="0" applyFont="1" applyBorder="1" applyAlignment="1">
      <alignment horizontal="left" vertical="center"/>
    </xf>
    <xf numFmtId="0" fontId="14" fillId="2" borderId="0" xfId="0" applyFont="1" applyFill="1" applyBorder="1" applyAlignment="1">
      <alignment horizontal="center" vertical="top" wrapText="1"/>
    </xf>
    <xf numFmtId="0" fontId="14" fillId="2" borderId="0" xfId="0" applyFont="1" applyFill="1" applyBorder="1" applyAlignment="1">
      <alignment vertical="top" wrapText="1"/>
    </xf>
    <xf numFmtId="0" fontId="8" fillId="2" borderId="7"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2" xfId="0" applyFont="1" applyFill="1" applyBorder="1" applyAlignment="1">
      <alignment horizontal="left" vertical="center"/>
    </xf>
    <xf numFmtId="0" fontId="9" fillId="2" borderId="2" xfId="0" applyFont="1" applyFill="1" applyBorder="1" applyAlignment="1">
      <alignment horizontal="center" vertical="center" textRotation="90" wrapText="1"/>
    </xf>
    <xf numFmtId="2" fontId="9" fillId="2" borderId="2" xfId="0" applyNumberFormat="1" applyFont="1" applyFill="1" applyBorder="1" applyAlignment="1">
      <alignment horizontal="center" vertical="center" textRotation="90" wrapText="1"/>
    </xf>
    <xf numFmtId="0" fontId="8" fillId="2" borderId="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0" xfId="0" applyFont="1" applyFill="1" applyBorder="1" applyAlignment="1">
      <alignment horizontal="center" vertical="top" wrapText="1"/>
    </xf>
    <xf numFmtId="0" fontId="9" fillId="2" borderId="2" xfId="0" applyFont="1" applyFill="1" applyBorder="1" applyAlignment="1">
      <alignment horizontal="center" vertical="center" wrapText="1"/>
    </xf>
    <xf numFmtId="0" fontId="7" fillId="2" borderId="2" xfId="0" applyFont="1" applyFill="1" applyBorder="1" applyAlignment="1">
      <alignment horizontal="center" vertical="center" textRotation="90" wrapText="1"/>
    </xf>
    <xf numFmtId="0" fontId="9" fillId="0" borderId="2" xfId="1" applyFont="1" applyFill="1" applyBorder="1" applyAlignment="1">
      <alignment horizontal="center" vertical="center" textRotation="90" wrapText="1"/>
    </xf>
    <xf numFmtId="0" fontId="8" fillId="2" borderId="1" xfId="0" applyFont="1" applyFill="1" applyBorder="1" applyAlignment="1">
      <alignment horizontal="center" vertical="top"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8" fillId="2" borderId="2" xfId="0" applyFont="1" applyFill="1" applyBorder="1" applyAlignment="1">
      <alignment horizontal="center" vertical="top" wrapText="1"/>
    </xf>
    <xf numFmtId="0" fontId="11" fillId="0" borderId="2" xfId="0" applyFont="1" applyBorder="1" applyAlignment="1">
      <alignment vertical="top"/>
    </xf>
    <xf numFmtId="0" fontId="8" fillId="2" borderId="2" xfId="0" quotePrefix="1" applyFont="1" applyFill="1" applyBorder="1" applyAlignment="1">
      <alignment horizontal="center" vertical="center" wrapText="1"/>
    </xf>
    <xf numFmtId="0" fontId="11" fillId="0" borderId="2" xfId="0" applyFont="1" applyBorder="1" applyAlignment="1">
      <alignment vertical="center"/>
    </xf>
    <xf numFmtId="0" fontId="9" fillId="0" borderId="2" xfId="0" applyFont="1" applyFill="1" applyBorder="1" applyAlignment="1">
      <alignment horizontal="center" vertical="center" textRotation="90" wrapText="1"/>
    </xf>
    <xf numFmtId="2" fontId="9" fillId="0" borderId="2" xfId="0" applyNumberFormat="1" applyFont="1" applyFill="1" applyBorder="1" applyAlignment="1">
      <alignment horizontal="center" vertical="center" textRotation="90" wrapText="1"/>
    </xf>
    <xf numFmtId="0" fontId="11" fillId="0" borderId="2" xfId="0" applyFont="1" applyBorder="1" applyAlignment="1">
      <alignment horizontal="center" vertical="center" textRotation="90" wrapText="1"/>
    </xf>
    <xf numFmtId="0" fontId="8" fillId="0" borderId="2" xfId="1" applyFont="1" applyFill="1" applyBorder="1" applyAlignment="1">
      <alignment vertical="center" wrapText="1"/>
    </xf>
    <xf numFmtId="0" fontId="8" fillId="0" borderId="2" xfId="1" applyFont="1" applyFill="1" applyBorder="1" applyAlignment="1">
      <alignment horizontal="right" vertical="center" wrapText="1"/>
    </xf>
    <xf numFmtId="0" fontId="10" fillId="0" borderId="2" xfId="0" applyFont="1" applyFill="1" applyBorder="1" applyAlignment="1">
      <alignment horizontal="center" vertical="center"/>
    </xf>
    <xf numFmtId="0" fontId="8" fillId="0" borderId="2"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0" xfId="0" applyFont="1" applyFill="1" applyAlignment="1">
      <alignment vertical="top"/>
    </xf>
    <xf numFmtId="0" fontId="8" fillId="0" borderId="0" xfId="0" applyFont="1" applyFill="1" applyBorder="1" applyAlignment="1">
      <alignment horizontal="center" vertical="top" wrapText="1"/>
    </xf>
    <xf numFmtId="0" fontId="10" fillId="0" borderId="0" xfId="0" applyFont="1" applyFill="1"/>
    <xf numFmtId="2" fontId="10" fillId="0" borderId="0" xfId="0" applyNumberFormat="1" applyFont="1"/>
    <xf numFmtId="0" fontId="8" fillId="2" borderId="2" xfId="0" applyFont="1" applyFill="1" applyBorder="1" applyAlignment="1">
      <alignment horizontal="center" vertical="center" wrapText="1"/>
    </xf>
    <xf numFmtId="0" fontId="8" fillId="2" borderId="0" xfId="0" applyFont="1" applyFill="1" applyBorder="1" applyAlignment="1">
      <alignment horizontal="center" vertical="top" wrapText="1"/>
    </xf>
    <xf numFmtId="0" fontId="9" fillId="2" borderId="3" xfId="0" applyFont="1" applyFill="1" applyBorder="1" applyAlignment="1">
      <alignment horizontal="left" vertical="center"/>
    </xf>
    <xf numFmtId="0" fontId="9" fillId="2" borderId="8" xfId="0" applyFont="1" applyFill="1" applyBorder="1" applyAlignment="1">
      <alignment horizontal="left" vertical="center"/>
    </xf>
    <xf numFmtId="0" fontId="9" fillId="2" borderId="5" xfId="0" applyFont="1" applyFill="1" applyBorder="1" applyAlignment="1">
      <alignment horizontal="left" vertical="center"/>
    </xf>
    <xf numFmtId="0" fontId="8" fillId="2" borderId="3"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3" xfId="0" applyFont="1" applyFill="1" applyBorder="1" applyAlignment="1">
      <alignment horizontal="left" vertical="center"/>
    </xf>
    <xf numFmtId="0" fontId="8" fillId="2" borderId="8" xfId="0" applyFont="1" applyFill="1" applyBorder="1" applyAlignment="1">
      <alignment horizontal="left" vertical="center"/>
    </xf>
    <xf numFmtId="0" fontId="8" fillId="2" borderId="5"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5"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1" fillId="0" borderId="0" xfId="0" applyFont="1" applyAlignment="1">
      <alignment horizontal="center"/>
    </xf>
    <xf numFmtId="0" fontId="8" fillId="2" borderId="2" xfId="0" applyFont="1" applyFill="1" applyBorder="1" applyAlignment="1">
      <alignment horizontal="center" vertical="center" wrapText="1"/>
    </xf>
    <xf numFmtId="0" fontId="8" fillId="2" borderId="0" xfId="0" applyFont="1" applyFill="1" applyBorder="1" applyAlignment="1">
      <alignment horizontal="center" vertical="top" wrapText="1"/>
    </xf>
    <xf numFmtId="0" fontId="8" fillId="0" borderId="2"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11" fillId="2" borderId="0" xfId="0" applyFont="1" applyFill="1" applyAlignment="1">
      <alignment horizontal="center" vertical="center"/>
    </xf>
    <xf numFmtId="0" fontId="15" fillId="0" borderId="2" xfId="1"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center" vertical="center" wrapText="1"/>
    </xf>
    <xf numFmtId="0" fontId="8" fillId="0" borderId="0" xfId="1" applyFont="1" applyFill="1" applyBorder="1" applyAlignment="1">
      <alignment horizontal="center" vertical="center" wrapText="1"/>
    </xf>
    <xf numFmtId="0" fontId="11" fillId="0" borderId="0" xfId="0" applyFont="1" applyAlignment="1">
      <alignment horizontal="left" vertical="center" wrapText="1"/>
    </xf>
    <xf numFmtId="0" fontId="9" fillId="0" borderId="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8" fillId="2" borderId="3" xfId="0" applyFont="1" applyFill="1" applyBorder="1" applyAlignment="1">
      <alignment horizontal="left" vertical="top"/>
    </xf>
    <xf numFmtId="0" fontId="8" fillId="2" borderId="8" xfId="0" applyFont="1" applyFill="1" applyBorder="1" applyAlignment="1">
      <alignment horizontal="left" vertical="top"/>
    </xf>
    <xf numFmtId="0" fontId="8" fillId="2" borderId="5" xfId="0" applyFont="1" applyFill="1" applyBorder="1" applyAlignment="1">
      <alignment horizontal="left" vertical="top"/>
    </xf>
    <xf numFmtId="0" fontId="10"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Fill="1" applyBorder="1" applyAlignment="1">
      <alignment horizontal="center" vertical="center"/>
    </xf>
    <xf numFmtId="0" fontId="8" fillId="2" borderId="6" xfId="0" applyFont="1" applyFill="1" applyBorder="1" applyAlignment="1">
      <alignment horizontal="center" vertical="center" wrapText="1"/>
    </xf>
    <xf numFmtId="0" fontId="11" fillId="0" borderId="0" xfId="0" applyFont="1" applyAlignment="1">
      <alignment horizontal="center" vertical="center"/>
    </xf>
    <xf numFmtId="0" fontId="8" fillId="2" borderId="0" xfId="0" applyFont="1" applyFill="1" applyBorder="1" applyAlignment="1">
      <alignment horizontal="center" vertical="center" wrapText="1"/>
    </xf>
    <xf numFmtId="0" fontId="10" fillId="0" borderId="5" xfId="0" applyFont="1" applyBorder="1" applyAlignment="1">
      <alignment horizontal="center" vertical="center" wrapText="1"/>
    </xf>
    <xf numFmtId="0" fontId="8" fillId="3" borderId="0" xfId="0" applyFont="1" applyFill="1" applyBorder="1" applyAlignment="1">
      <alignment horizontal="center" vertical="top" wrapText="1"/>
    </xf>
    <xf numFmtId="0" fontId="10" fillId="3" borderId="2" xfId="0" applyFont="1" applyFill="1" applyBorder="1" applyAlignment="1">
      <alignment horizontal="center" vertical="center" wrapText="1"/>
    </xf>
    <xf numFmtId="0" fontId="8" fillId="3" borderId="2" xfId="0" applyFont="1" applyFill="1" applyBorder="1" applyAlignment="1">
      <alignment horizontal="center" vertical="top" wrapText="1"/>
    </xf>
    <xf numFmtId="2" fontId="9" fillId="3" borderId="2" xfId="0" applyNumberFormat="1" applyFont="1" applyFill="1" applyBorder="1" applyAlignment="1">
      <alignment horizontal="center" vertical="center" textRotation="90" wrapText="1"/>
    </xf>
    <xf numFmtId="0" fontId="8" fillId="3" borderId="2" xfId="0" applyFont="1" applyFill="1" applyBorder="1" applyAlignment="1">
      <alignment horizontal="center" vertical="center" wrapText="1"/>
    </xf>
    <xf numFmtId="0" fontId="10" fillId="3" borderId="0" xfId="0" applyFont="1" applyFill="1"/>
  </cellXfs>
  <cellStyles count="9">
    <cellStyle name="Comma 2" xfId="4"/>
    <cellStyle name="Normal" xfId="0" builtinId="0"/>
    <cellStyle name="Normal 2" xfId="3"/>
    <cellStyle name="Normal 2 2" xfId="5"/>
    <cellStyle name="Normal 3" xfId="6"/>
    <cellStyle name="Normal 3 2" xfId="7"/>
    <cellStyle name="Normal 4" xfId="1"/>
    <cellStyle name="Normal 4 2" xfId="8"/>
    <cellStyle name="Percent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22"/>
  <sheetViews>
    <sheetView view="pageBreakPreview" topLeftCell="A7" zoomScale="70" zoomScaleNormal="75" zoomScaleSheetLayoutView="70" workbookViewId="0">
      <selection activeCell="P11" sqref="P11"/>
    </sheetView>
  </sheetViews>
  <sheetFormatPr defaultRowHeight="15.75" x14ac:dyDescent="0.25"/>
  <cols>
    <col min="1" max="1" width="7.28515625" style="11" customWidth="1"/>
    <col min="2" max="2" width="12.42578125" style="11" customWidth="1"/>
    <col min="3" max="3" width="17.140625" style="11" customWidth="1"/>
    <col min="4" max="4" width="53.140625" style="11" hidden="1" customWidth="1"/>
    <col min="5" max="5" width="10.42578125" style="11" customWidth="1"/>
    <col min="6" max="6" width="14" style="11" customWidth="1"/>
    <col min="7" max="7" width="10" style="11" customWidth="1"/>
    <col min="8" max="8" width="14.28515625" style="11" customWidth="1"/>
    <col min="9" max="9" width="11.42578125" style="11" customWidth="1"/>
    <col min="10" max="10" width="12.85546875" style="11" customWidth="1"/>
    <col min="11" max="11" width="9.28515625" style="11" customWidth="1"/>
    <col min="12" max="12" width="10.42578125" style="11" customWidth="1"/>
    <col min="13" max="14" width="10.5703125" style="11" customWidth="1"/>
    <col min="15" max="15" width="12.42578125" style="11" customWidth="1"/>
    <col min="16" max="16" width="8.5703125" style="11" customWidth="1"/>
    <col min="17" max="17" width="12.7109375" style="11" customWidth="1"/>
    <col min="18" max="18" width="15" style="11" customWidth="1"/>
    <col min="19" max="19" width="13.7109375" style="11" customWidth="1"/>
    <col min="20" max="20" width="9.140625" style="11"/>
    <col min="21" max="21" width="17.7109375" style="11" customWidth="1"/>
  </cols>
  <sheetData>
    <row r="1" spans="1:21" s="2" customFormat="1" ht="21" customHeight="1" x14ac:dyDescent="0.25">
      <c r="A1" s="81" t="s">
        <v>52</v>
      </c>
      <c r="B1" s="81"/>
      <c r="C1" s="81"/>
      <c r="D1" s="81"/>
      <c r="E1" s="81"/>
      <c r="F1" s="81"/>
      <c r="G1" s="81"/>
      <c r="H1" s="81"/>
      <c r="I1" s="81"/>
      <c r="J1" s="81"/>
      <c r="K1" s="81"/>
      <c r="L1" s="81"/>
      <c r="M1" s="81"/>
      <c r="N1" s="81"/>
      <c r="O1" s="81"/>
      <c r="P1" s="81"/>
      <c r="Q1" s="81"/>
      <c r="R1" s="81"/>
      <c r="S1" s="81"/>
      <c r="T1" s="81"/>
      <c r="U1" s="81"/>
    </row>
    <row r="2" spans="1:21" s="2" customFormat="1" ht="24.75" customHeight="1" x14ac:dyDescent="0.25">
      <c r="A2" s="81" t="s">
        <v>61</v>
      </c>
      <c r="B2" s="81"/>
      <c r="C2" s="81"/>
      <c r="D2" s="81"/>
      <c r="E2" s="81"/>
      <c r="F2" s="81"/>
      <c r="G2" s="81"/>
      <c r="H2" s="81"/>
      <c r="I2" s="81"/>
      <c r="J2" s="81"/>
      <c r="K2" s="81"/>
      <c r="L2" s="81"/>
      <c r="M2" s="81"/>
      <c r="N2" s="81"/>
      <c r="O2" s="81"/>
      <c r="P2" s="81"/>
      <c r="Q2" s="81"/>
      <c r="R2" s="81"/>
      <c r="S2" s="81"/>
      <c r="T2" s="81"/>
      <c r="U2" s="81"/>
    </row>
    <row r="3" spans="1:21" s="2" customFormat="1" ht="15.75" customHeight="1" x14ac:dyDescent="0.25">
      <c r="A3" s="83" t="s">
        <v>62</v>
      </c>
      <c r="B3" s="83"/>
      <c r="C3" s="83"/>
      <c r="D3" s="83"/>
      <c r="E3" s="83"/>
      <c r="F3" s="83"/>
      <c r="G3" s="83"/>
      <c r="H3" s="83"/>
      <c r="I3" s="83"/>
      <c r="J3" s="83"/>
      <c r="K3" s="83"/>
      <c r="L3" s="83"/>
      <c r="M3" s="83"/>
      <c r="N3" s="83"/>
      <c r="O3" s="83"/>
      <c r="P3" s="83"/>
      <c r="Q3" s="83"/>
      <c r="R3" s="83"/>
      <c r="S3" s="83"/>
      <c r="T3" s="83"/>
      <c r="U3" s="83"/>
    </row>
    <row r="4" spans="1:21" s="2" customFormat="1" x14ac:dyDescent="0.25">
      <c r="A4" s="28"/>
      <c r="B4" s="28"/>
      <c r="C4" s="28"/>
      <c r="D4" s="28"/>
      <c r="E4" s="28"/>
      <c r="F4" s="28"/>
      <c r="G4" s="28"/>
      <c r="H4" s="28"/>
      <c r="I4" s="28"/>
      <c r="J4" s="28"/>
      <c r="K4" s="28"/>
      <c r="L4" s="28"/>
      <c r="M4" s="28"/>
      <c r="N4" s="28"/>
      <c r="O4" s="28"/>
      <c r="P4" s="28"/>
      <c r="Q4" s="28"/>
      <c r="R4" s="28"/>
      <c r="S4" s="29" t="s">
        <v>16</v>
      </c>
      <c r="T4" s="28"/>
      <c r="U4" s="28"/>
    </row>
    <row r="5" spans="1:21" x14ac:dyDescent="0.25">
      <c r="A5" s="17"/>
      <c r="B5" s="17"/>
      <c r="C5" s="17"/>
      <c r="D5" s="17"/>
      <c r="E5" s="17"/>
      <c r="F5" s="17"/>
      <c r="G5" s="17"/>
      <c r="H5" s="17"/>
      <c r="I5" s="17"/>
      <c r="J5" s="17"/>
      <c r="K5" s="17"/>
      <c r="L5" s="17"/>
      <c r="M5" s="17"/>
      <c r="N5" s="17"/>
      <c r="O5" s="17"/>
      <c r="P5" s="17"/>
      <c r="R5" s="30"/>
      <c r="S5" s="31"/>
      <c r="T5" s="31"/>
      <c r="U5" s="30"/>
    </row>
    <row r="6" spans="1:21" s="4" customFormat="1" ht="90.75" customHeight="1" x14ac:dyDescent="0.25">
      <c r="A6" s="82" t="s">
        <v>19</v>
      </c>
      <c r="B6" s="79" t="s">
        <v>55</v>
      </c>
      <c r="C6" s="79" t="s">
        <v>22</v>
      </c>
      <c r="D6" s="79" t="s">
        <v>86</v>
      </c>
      <c r="E6" s="79" t="s">
        <v>85</v>
      </c>
      <c r="F6" s="79" t="s">
        <v>24</v>
      </c>
      <c r="G6" s="79" t="s">
        <v>42</v>
      </c>
      <c r="H6" s="79" t="s">
        <v>25</v>
      </c>
      <c r="I6" s="79" t="s">
        <v>35</v>
      </c>
      <c r="J6" s="82" t="s">
        <v>26</v>
      </c>
      <c r="K6" s="82"/>
      <c r="L6" s="82"/>
      <c r="M6" s="82"/>
      <c r="N6" s="79" t="s">
        <v>64</v>
      </c>
      <c r="O6" s="79" t="s">
        <v>65</v>
      </c>
      <c r="P6" s="79" t="s">
        <v>5</v>
      </c>
      <c r="Q6" s="79" t="s">
        <v>27</v>
      </c>
      <c r="R6" s="79" t="s">
        <v>32</v>
      </c>
      <c r="S6" s="79" t="s">
        <v>28</v>
      </c>
      <c r="T6" s="79" t="s">
        <v>21</v>
      </c>
      <c r="U6" s="79" t="s">
        <v>34</v>
      </c>
    </row>
    <row r="7" spans="1:21" s="4" customFormat="1" ht="45" customHeight="1" x14ac:dyDescent="0.25">
      <c r="A7" s="82"/>
      <c r="B7" s="80"/>
      <c r="C7" s="80"/>
      <c r="D7" s="80"/>
      <c r="E7" s="80"/>
      <c r="F7" s="80"/>
      <c r="G7" s="80"/>
      <c r="H7" s="80"/>
      <c r="I7" s="80"/>
      <c r="J7" s="32" t="s">
        <v>56</v>
      </c>
      <c r="K7" s="32" t="s">
        <v>20</v>
      </c>
      <c r="L7" s="32" t="s">
        <v>17</v>
      </c>
      <c r="M7" s="32" t="s">
        <v>14</v>
      </c>
      <c r="N7" s="80"/>
      <c r="O7" s="80"/>
      <c r="P7" s="80"/>
      <c r="Q7" s="80"/>
      <c r="R7" s="80"/>
      <c r="S7" s="80"/>
      <c r="T7" s="80"/>
      <c r="U7" s="80"/>
    </row>
    <row r="8" spans="1:21" s="6" customFormat="1" ht="18.75" customHeight="1" x14ac:dyDescent="0.25">
      <c r="A8" s="16">
        <v>1</v>
      </c>
      <c r="B8" s="16">
        <v>2</v>
      </c>
      <c r="C8" s="16">
        <v>3</v>
      </c>
      <c r="D8" s="16">
        <v>4</v>
      </c>
      <c r="E8" s="16">
        <v>5</v>
      </c>
      <c r="F8" s="16">
        <v>6</v>
      </c>
      <c r="G8" s="16">
        <v>7</v>
      </c>
      <c r="H8" s="16">
        <v>8</v>
      </c>
      <c r="I8" s="16">
        <v>9</v>
      </c>
      <c r="J8" s="16">
        <v>10</v>
      </c>
      <c r="K8" s="16">
        <v>11</v>
      </c>
      <c r="L8" s="16">
        <v>12</v>
      </c>
      <c r="M8" s="16">
        <v>13</v>
      </c>
      <c r="N8" s="16">
        <v>14</v>
      </c>
      <c r="O8" s="16">
        <v>15</v>
      </c>
      <c r="P8" s="16">
        <v>16</v>
      </c>
      <c r="Q8" s="16">
        <v>17</v>
      </c>
      <c r="R8" s="16">
        <v>18</v>
      </c>
      <c r="S8" s="16">
        <v>19</v>
      </c>
      <c r="T8" s="16">
        <v>20</v>
      </c>
      <c r="U8" s="16">
        <v>21</v>
      </c>
    </row>
    <row r="9" spans="1:21" s="3" customFormat="1" ht="21.75" customHeight="1" x14ac:dyDescent="0.25">
      <c r="A9" s="70" t="s">
        <v>67</v>
      </c>
      <c r="B9" s="71"/>
      <c r="C9" s="71"/>
      <c r="D9" s="71"/>
      <c r="E9" s="71"/>
      <c r="F9" s="71"/>
      <c r="G9" s="71"/>
      <c r="H9" s="71"/>
      <c r="I9" s="71"/>
      <c r="J9" s="71"/>
      <c r="K9" s="71"/>
      <c r="L9" s="71"/>
      <c r="M9" s="71"/>
      <c r="N9" s="71"/>
      <c r="O9" s="71"/>
      <c r="P9" s="71"/>
      <c r="Q9" s="71"/>
      <c r="R9" s="71"/>
      <c r="S9" s="71"/>
      <c r="T9" s="71"/>
      <c r="U9" s="72"/>
    </row>
    <row r="10" spans="1:21" s="6" customFormat="1" ht="18" customHeight="1" x14ac:dyDescent="0.25">
      <c r="A10" s="73" t="s">
        <v>68</v>
      </c>
      <c r="B10" s="74"/>
      <c r="C10" s="75"/>
      <c r="D10" s="16"/>
      <c r="E10" s="16"/>
      <c r="F10" s="16"/>
      <c r="G10" s="16"/>
      <c r="H10" s="16"/>
      <c r="I10" s="16"/>
      <c r="J10" s="16"/>
      <c r="K10" s="16"/>
      <c r="L10" s="16"/>
      <c r="M10" s="16"/>
      <c r="N10" s="16"/>
      <c r="O10" s="16"/>
      <c r="P10" s="16"/>
      <c r="Q10" s="16"/>
      <c r="R10" s="16"/>
      <c r="S10" s="16"/>
      <c r="T10" s="16"/>
      <c r="U10" s="16"/>
    </row>
    <row r="11" spans="1:21" s="6" customFormat="1" ht="297" customHeight="1" x14ac:dyDescent="0.25">
      <c r="A11" s="18">
        <v>1</v>
      </c>
      <c r="B11" s="18" t="s">
        <v>87</v>
      </c>
      <c r="C11" s="18" t="s">
        <v>88</v>
      </c>
      <c r="D11" s="33" t="s">
        <v>129</v>
      </c>
      <c r="E11" s="35" t="s">
        <v>90</v>
      </c>
      <c r="F11" s="35" t="s">
        <v>95</v>
      </c>
      <c r="G11" s="35" t="s">
        <v>96</v>
      </c>
      <c r="H11" s="35" t="s">
        <v>96</v>
      </c>
      <c r="I11" s="35">
        <v>2155.17</v>
      </c>
      <c r="J11" s="35" t="s">
        <v>91</v>
      </c>
      <c r="K11" s="35" t="s">
        <v>91</v>
      </c>
      <c r="L11" s="35" t="s">
        <v>91</v>
      </c>
      <c r="M11" s="35" t="s">
        <v>89</v>
      </c>
      <c r="N11" s="51" t="s">
        <v>93</v>
      </c>
      <c r="O11" s="51" t="s">
        <v>127</v>
      </c>
      <c r="P11" s="35" t="s">
        <v>92</v>
      </c>
      <c r="Q11" s="35">
        <v>1155.1600000000001</v>
      </c>
      <c r="R11" s="36">
        <v>80.61</v>
      </c>
      <c r="S11" s="35">
        <v>948.65</v>
      </c>
      <c r="T11" s="35" t="s">
        <v>97</v>
      </c>
      <c r="U11" s="35"/>
    </row>
    <row r="12" spans="1:21" s="3" customFormat="1" ht="25.15" customHeight="1" x14ac:dyDescent="0.25">
      <c r="A12" s="76"/>
      <c r="B12" s="77"/>
      <c r="C12" s="77"/>
      <c r="D12" s="77"/>
      <c r="E12" s="77"/>
      <c r="F12" s="77"/>
      <c r="G12" s="77"/>
      <c r="H12" s="77"/>
      <c r="I12" s="77"/>
      <c r="J12" s="77"/>
      <c r="K12" s="77"/>
      <c r="L12" s="77"/>
      <c r="M12" s="77"/>
      <c r="N12" s="77"/>
      <c r="O12" s="77"/>
      <c r="P12" s="77"/>
      <c r="Q12" s="77"/>
      <c r="R12" s="77"/>
      <c r="S12" s="77"/>
      <c r="T12" s="77"/>
      <c r="U12" s="78"/>
    </row>
    <row r="13" spans="1:21" s="3" customFormat="1" ht="25.15" customHeight="1" x14ac:dyDescent="0.25">
      <c r="A13" s="67" t="s">
        <v>70</v>
      </c>
      <c r="B13" s="68"/>
      <c r="C13" s="69"/>
      <c r="D13" s="18"/>
      <c r="E13" s="18"/>
      <c r="F13" s="18"/>
      <c r="G13" s="18"/>
      <c r="H13" s="18"/>
      <c r="I13" s="18"/>
      <c r="J13" s="18"/>
      <c r="K13" s="18"/>
      <c r="L13" s="18"/>
      <c r="M13" s="18"/>
      <c r="N13" s="18"/>
      <c r="O13" s="18"/>
      <c r="P13" s="18"/>
      <c r="Q13" s="18"/>
      <c r="R13" s="18"/>
      <c r="S13" s="18"/>
      <c r="T13" s="18"/>
      <c r="U13" s="18"/>
    </row>
    <row r="14" spans="1:21" s="3" customFormat="1" ht="25.15" customHeight="1" x14ac:dyDescent="0.25">
      <c r="A14" s="18"/>
      <c r="B14" s="18"/>
      <c r="C14" s="18"/>
      <c r="D14" s="18" t="s">
        <v>105</v>
      </c>
      <c r="E14" s="18"/>
      <c r="F14" s="18"/>
      <c r="G14" s="18"/>
      <c r="H14" s="18"/>
      <c r="I14" s="18"/>
      <c r="J14" s="18"/>
      <c r="K14" s="18"/>
      <c r="L14" s="18"/>
      <c r="M14" s="18"/>
      <c r="N14" s="18"/>
      <c r="O14" s="18"/>
      <c r="P14" s="18"/>
      <c r="Q14" s="18"/>
      <c r="R14" s="18"/>
      <c r="S14" s="18"/>
      <c r="T14" s="18"/>
      <c r="U14" s="18"/>
    </row>
    <row r="15" spans="1:21" ht="25.15" customHeight="1" x14ac:dyDescent="0.25">
      <c r="A15" s="76" t="s">
        <v>71</v>
      </c>
      <c r="B15" s="77"/>
      <c r="C15" s="77"/>
      <c r="D15" s="77"/>
      <c r="E15" s="77"/>
      <c r="F15" s="77"/>
      <c r="G15" s="77"/>
      <c r="H15" s="77"/>
      <c r="I15" s="77"/>
      <c r="J15" s="77"/>
      <c r="K15" s="77"/>
      <c r="L15" s="77"/>
      <c r="M15" s="77"/>
      <c r="N15" s="77"/>
      <c r="O15" s="77"/>
      <c r="P15" s="77"/>
      <c r="Q15" s="77"/>
      <c r="R15" s="77"/>
      <c r="S15" s="77"/>
      <c r="T15" s="77"/>
      <c r="U15" s="78"/>
    </row>
    <row r="16" spans="1:21" ht="25.15" customHeight="1" x14ac:dyDescent="0.25">
      <c r="A16" s="67" t="s">
        <v>72</v>
      </c>
      <c r="B16" s="68"/>
      <c r="C16" s="69"/>
      <c r="D16" s="18" t="s">
        <v>105</v>
      </c>
      <c r="E16" s="18"/>
      <c r="F16" s="18"/>
      <c r="G16" s="18"/>
      <c r="H16" s="18"/>
      <c r="I16" s="18"/>
      <c r="J16" s="18"/>
      <c r="K16" s="18"/>
      <c r="L16" s="18"/>
      <c r="M16" s="18"/>
      <c r="N16" s="18"/>
      <c r="O16" s="18"/>
      <c r="P16" s="18"/>
      <c r="Q16" s="18"/>
      <c r="R16" s="18"/>
      <c r="S16" s="18"/>
      <c r="T16" s="18"/>
      <c r="U16" s="18"/>
    </row>
    <row r="17" spans="1:21" s="2" customFormat="1" ht="25.15" customHeight="1" x14ac:dyDescent="0.25">
      <c r="A17" s="34"/>
      <c r="B17" s="34"/>
      <c r="C17" s="34"/>
      <c r="D17" s="18"/>
      <c r="E17" s="18"/>
      <c r="F17" s="18"/>
      <c r="G17" s="18"/>
      <c r="H17" s="18"/>
      <c r="I17" s="18"/>
      <c r="J17" s="18"/>
      <c r="K17" s="18"/>
      <c r="L17" s="18"/>
      <c r="M17" s="18"/>
      <c r="N17" s="18"/>
      <c r="O17" s="18"/>
      <c r="P17" s="18"/>
      <c r="Q17" s="18"/>
      <c r="R17" s="18"/>
      <c r="S17" s="18"/>
      <c r="T17" s="18"/>
      <c r="U17" s="18"/>
    </row>
    <row r="18" spans="1:21" s="2" customFormat="1" ht="25.15" customHeight="1" x14ac:dyDescent="0.25">
      <c r="A18" s="67" t="s">
        <v>132</v>
      </c>
      <c r="B18" s="68"/>
      <c r="C18" s="69"/>
      <c r="D18" s="18"/>
      <c r="E18" s="18"/>
      <c r="F18" s="18"/>
      <c r="G18" s="18"/>
      <c r="H18" s="18"/>
      <c r="I18" s="18"/>
      <c r="J18" s="18"/>
      <c r="K18" s="18"/>
      <c r="L18" s="18"/>
      <c r="M18" s="18"/>
      <c r="N18" s="18"/>
      <c r="O18" s="18"/>
      <c r="P18" s="18"/>
      <c r="Q18" s="18"/>
      <c r="R18" s="18"/>
      <c r="S18" s="18"/>
      <c r="T18" s="18"/>
      <c r="U18" s="18"/>
    </row>
    <row r="19" spans="1:21" ht="32.25" customHeight="1" x14ac:dyDescent="0.25"/>
    <row r="20" spans="1:21" ht="27.6" customHeight="1" x14ac:dyDescent="0.25">
      <c r="A20" s="26" t="s">
        <v>45</v>
      </c>
    </row>
    <row r="22" spans="1:21" x14ac:dyDescent="0.25">
      <c r="A22" s="11" t="s">
        <v>60</v>
      </c>
    </row>
  </sheetData>
  <mergeCells count="28">
    <mergeCell ref="A1:U1"/>
    <mergeCell ref="J6:M6"/>
    <mergeCell ref="P6:P7"/>
    <mergeCell ref="A3:U3"/>
    <mergeCell ref="U6:U7"/>
    <mergeCell ref="I6:I7"/>
    <mergeCell ref="B6:B7"/>
    <mergeCell ref="S6:S7"/>
    <mergeCell ref="T6:T7"/>
    <mergeCell ref="R6:R7"/>
    <mergeCell ref="A2:U2"/>
    <mergeCell ref="C6:C7"/>
    <mergeCell ref="E6:E7"/>
    <mergeCell ref="H6:H7"/>
    <mergeCell ref="A6:A7"/>
    <mergeCell ref="Q6:Q7"/>
    <mergeCell ref="F6:F7"/>
    <mergeCell ref="G6:G7"/>
    <mergeCell ref="D6:D7"/>
    <mergeCell ref="N6:N7"/>
    <mergeCell ref="O6:O7"/>
    <mergeCell ref="A16:C16"/>
    <mergeCell ref="A18:C18"/>
    <mergeCell ref="A9:U9"/>
    <mergeCell ref="A10:C10"/>
    <mergeCell ref="A12:U12"/>
    <mergeCell ref="A13:C13"/>
    <mergeCell ref="A15:U15"/>
  </mergeCells>
  <pageMargins left="0.62992125984251968" right="0.35433070866141736" top="0.43307086614173229" bottom="0.47244094488188981" header="0.31496062992125984" footer="0.31496062992125984"/>
  <pageSetup paperSize="5"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24"/>
  <sheetViews>
    <sheetView view="pageBreakPreview" topLeftCell="G10" zoomScale="55" zoomScaleNormal="75" zoomScaleSheetLayoutView="55" workbookViewId="0">
      <selection activeCell="I12" sqref="I12"/>
    </sheetView>
  </sheetViews>
  <sheetFormatPr defaultRowHeight="15.75" x14ac:dyDescent="0.25"/>
  <cols>
    <col min="1" max="1" width="7.42578125" style="11" customWidth="1"/>
    <col min="2" max="2" width="9.28515625" style="11" customWidth="1"/>
    <col min="3" max="3" width="10.5703125" style="11" customWidth="1"/>
    <col min="4" max="4" width="12.5703125" style="11" customWidth="1"/>
    <col min="5" max="5" width="57" style="11" hidden="1" customWidth="1"/>
    <col min="6" max="6" width="11.28515625" style="11" customWidth="1"/>
    <col min="7" max="7" width="18" style="11" customWidth="1"/>
    <col min="8" max="8" width="13.7109375" style="11" customWidth="1"/>
    <col min="9" max="9" width="15.140625" style="11" customWidth="1"/>
    <col min="10" max="10" width="12.85546875" style="11" customWidth="1"/>
    <col min="11" max="11" width="12.42578125" style="11" customWidth="1"/>
    <col min="12" max="12" width="13.85546875" style="11" customWidth="1"/>
    <col min="13" max="13" width="11.7109375" style="11" customWidth="1"/>
    <col min="14" max="14" width="16.5703125" style="11" customWidth="1"/>
    <col min="15" max="15" width="14.42578125" style="11" customWidth="1"/>
    <col min="16" max="16" width="12" style="11" customWidth="1"/>
    <col min="17" max="17" width="8.85546875" style="11"/>
    <col min="18" max="18" width="9.28515625" style="11" bestFit="1" customWidth="1"/>
    <col min="19" max="19" width="8.140625" style="11" customWidth="1"/>
    <col min="20" max="20" width="17.5703125" style="11" customWidth="1"/>
    <col min="21" max="21" width="14.5703125" style="11" customWidth="1"/>
    <col min="22" max="22" width="16.140625" style="11" customWidth="1"/>
    <col min="23" max="23" width="14.5703125" style="11" customWidth="1"/>
    <col min="24" max="24" width="8.85546875" style="11"/>
    <col min="25" max="25" width="10.42578125" style="11" customWidth="1"/>
    <col min="26" max="26" width="9.85546875" style="11" customWidth="1"/>
    <col min="27" max="27" width="9.140625" style="11"/>
    <col min="28" max="28" width="16.42578125" style="11" customWidth="1"/>
    <col min="29" max="29" width="17.28515625" style="11" customWidth="1"/>
    <col min="30" max="30" width="13.7109375" style="11" customWidth="1"/>
  </cols>
  <sheetData>
    <row r="1" spans="1:30" s="2" customFormat="1" x14ac:dyDescent="0.25">
      <c r="A1" s="81" t="s">
        <v>52</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row>
    <row r="2" spans="1:30" s="2" customFormat="1" x14ac:dyDescent="0.25">
      <c r="A2" s="81" t="s">
        <v>107</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row>
    <row r="3" spans="1:30" ht="18" customHeight="1" x14ac:dyDescent="0.25">
      <c r="A3" s="93" t="s">
        <v>108</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row>
    <row r="4" spans="1:30" ht="36.75" customHeight="1" x14ac:dyDescent="0.25">
      <c r="A4" s="12"/>
      <c r="B4" s="12"/>
      <c r="C4" s="12"/>
      <c r="D4" s="12"/>
      <c r="E4" s="12"/>
      <c r="F4" s="13"/>
      <c r="G4" s="13"/>
      <c r="H4" s="13"/>
      <c r="I4" s="13"/>
      <c r="J4" s="13"/>
      <c r="K4" s="13"/>
      <c r="L4" s="13"/>
      <c r="M4" s="13"/>
      <c r="N4" s="13"/>
      <c r="O4" s="13"/>
      <c r="P4" s="13"/>
      <c r="Q4" s="13"/>
      <c r="R4" s="13"/>
      <c r="S4" s="13"/>
      <c r="T4" s="13"/>
      <c r="U4" s="13"/>
      <c r="V4" s="13"/>
      <c r="W4" s="8"/>
      <c r="X4" s="14"/>
      <c r="Y4" s="88"/>
      <c r="Z4" s="88"/>
      <c r="AA4" s="15"/>
      <c r="AB4" s="93" t="s">
        <v>6</v>
      </c>
      <c r="AC4" s="93"/>
    </row>
    <row r="5" spans="1:30" s="1" customFormat="1" ht="35.450000000000003" customHeight="1" x14ac:dyDescent="0.25">
      <c r="A5" s="82" t="s">
        <v>19</v>
      </c>
      <c r="B5" s="82" t="s">
        <v>4</v>
      </c>
      <c r="C5" s="82" t="s">
        <v>29</v>
      </c>
      <c r="D5" s="82" t="s">
        <v>22</v>
      </c>
      <c r="E5" s="82" t="s">
        <v>66</v>
      </c>
      <c r="F5" s="84" t="s">
        <v>15</v>
      </c>
      <c r="G5" s="84" t="s">
        <v>41</v>
      </c>
      <c r="H5" s="84" t="s">
        <v>53</v>
      </c>
      <c r="I5" s="84" t="s">
        <v>40</v>
      </c>
      <c r="J5" s="84" t="s">
        <v>39</v>
      </c>
      <c r="K5" s="84"/>
      <c r="L5" s="84"/>
      <c r="M5" s="84"/>
      <c r="N5" s="84"/>
      <c r="O5" s="85" t="s">
        <v>9</v>
      </c>
      <c r="P5" s="84" t="s">
        <v>38</v>
      </c>
      <c r="Q5" s="84"/>
      <c r="R5" s="84"/>
      <c r="S5" s="84"/>
      <c r="T5" s="85" t="s">
        <v>54</v>
      </c>
      <c r="U5" s="85" t="s">
        <v>46</v>
      </c>
      <c r="V5" s="54"/>
      <c r="W5" s="55"/>
      <c r="X5" s="84" t="s">
        <v>47</v>
      </c>
      <c r="Y5" s="84"/>
      <c r="Z5" s="84"/>
      <c r="AA5" s="84"/>
      <c r="AB5" s="85" t="s">
        <v>43</v>
      </c>
      <c r="AC5" s="85" t="s">
        <v>44</v>
      </c>
      <c r="AD5" s="90" t="s">
        <v>51</v>
      </c>
    </row>
    <row r="6" spans="1:30" s="5" customFormat="1" ht="43.9" customHeight="1" x14ac:dyDescent="0.25">
      <c r="A6" s="82"/>
      <c r="B6" s="82"/>
      <c r="C6" s="82"/>
      <c r="D6" s="82"/>
      <c r="E6" s="82"/>
      <c r="F6" s="84"/>
      <c r="G6" s="84"/>
      <c r="H6" s="84"/>
      <c r="I6" s="84"/>
      <c r="J6" s="84" t="s">
        <v>7</v>
      </c>
      <c r="K6" s="84"/>
      <c r="L6" s="84" t="s">
        <v>8</v>
      </c>
      <c r="M6" s="84"/>
      <c r="N6" s="84" t="s">
        <v>11</v>
      </c>
      <c r="O6" s="86"/>
      <c r="P6" s="84" t="s">
        <v>37</v>
      </c>
      <c r="Q6" s="84" t="s">
        <v>10</v>
      </c>
      <c r="R6" s="84" t="s">
        <v>17</v>
      </c>
      <c r="S6" s="84" t="s">
        <v>14</v>
      </c>
      <c r="T6" s="86"/>
      <c r="U6" s="86"/>
      <c r="V6" s="84" t="s">
        <v>18</v>
      </c>
      <c r="W6" s="89" t="s">
        <v>122</v>
      </c>
      <c r="X6" s="84" t="s">
        <v>49</v>
      </c>
      <c r="Y6" s="84" t="s">
        <v>3</v>
      </c>
      <c r="Z6" s="84" t="s">
        <v>48</v>
      </c>
      <c r="AA6" s="84" t="s">
        <v>50</v>
      </c>
      <c r="AB6" s="86"/>
      <c r="AC6" s="86"/>
      <c r="AD6" s="91"/>
    </row>
    <row r="7" spans="1:30" s="5" customFormat="1" ht="31.5" customHeight="1" x14ac:dyDescent="0.25">
      <c r="A7" s="82"/>
      <c r="B7" s="82"/>
      <c r="C7" s="82"/>
      <c r="D7" s="82"/>
      <c r="E7" s="82"/>
      <c r="F7" s="84"/>
      <c r="G7" s="84"/>
      <c r="H7" s="84"/>
      <c r="I7" s="84"/>
      <c r="J7" s="84" t="s">
        <v>12</v>
      </c>
      <c r="K7" s="84" t="s">
        <v>13</v>
      </c>
      <c r="L7" s="84" t="s">
        <v>12</v>
      </c>
      <c r="M7" s="84" t="s">
        <v>13</v>
      </c>
      <c r="N7" s="84"/>
      <c r="O7" s="86"/>
      <c r="P7" s="84"/>
      <c r="Q7" s="84"/>
      <c r="R7" s="84"/>
      <c r="S7" s="84"/>
      <c r="T7" s="86"/>
      <c r="U7" s="86"/>
      <c r="V7" s="84"/>
      <c r="W7" s="89"/>
      <c r="X7" s="84"/>
      <c r="Y7" s="84"/>
      <c r="Z7" s="84"/>
      <c r="AA7" s="84"/>
      <c r="AB7" s="86"/>
      <c r="AC7" s="86"/>
      <c r="AD7" s="91"/>
    </row>
    <row r="8" spans="1:30" s="5" customFormat="1" ht="33" customHeight="1" x14ac:dyDescent="0.25">
      <c r="A8" s="82"/>
      <c r="B8" s="82"/>
      <c r="C8" s="82"/>
      <c r="D8" s="82"/>
      <c r="E8" s="82"/>
      <c r="F8" s="84"/>
      <c r="G8" s="84"/>
      <c r="H8" s="84"/>
      <c r="I8" s="84"/>
      <c r="J8" s="84"/>
      <c r="K8" s="84"/>
      <c r="L8" s="84"/>
      <c r="M8" s="84"/>
      <c r="N8" s="84"/>
      <c r="O8" s="87"/>
      <c r="P8" s="84"/>
      <c r="Q8" s="84"/>
      <c r="R8" s="84"/>
      <c r="S8" s="84"/>
      <c r="T8" s="87"/>
      <c r="U8" s="87"/>
      <c r="V8" s="84"/>
      <c r="W8" s="89"/>
      <c r="X8" s="84"/>
      <c r="Y8" s="84"/>
      <c r="Z8" s="84"/>
      <c r="AA8" s="84"/>
      <c r="AB8" s="87"/>
      <c r="AC8" s="87"/>
      <c r="AD8" s="92"/>
    </row>
    <row r="9" spans="1:30" s="7" customFormat="1" ht="34.15" customHeight="1" x14ac:dyDescent="0.25">
      <c r="A9" s="9">
        <v>1</v>
      </c>
      <c r="B9" s="9">
        <v>2</v>
      </c>
      <c r="C9" s="9">
        <v>3</v>
      </c>
      <c r="D9" s="9">
        <v>4</v>
      </c>
      <c r="E9" s="9">
        <v>5</v>
      </c>
      <c r="F9" s="9">
        <v>6</v>
      </c>
      <c r="G9" s="9">
        <v>7</v>
      </c>
      <c r="H9" s="9">
        <v>8</v>
      </c>
      <c r="I9" s="9">
        <v>9</v>
      </c>
      <c r="J9" s="9">
        <v>10</v>
      </c>
      <c r="K9" s="9">
        <v>11</v>
      </c>
      <c r="L9" s="9">
        <v>12</v>
      </c>
      <c r="M9" s="9">
        <v>13</v>
      </c>
      <c r="N9" s="9">
        <v>14</v>
      </c>
      <c r="O9" s="9">
        <v>15</v>
      </c>
      <c r="P9" s="9">
        <v>16</v>
      </c>
      <c r="Q9" s="9">
        <v>17</v>
      </c>
      <c r="R9" s="9">
        <v>18</v>
      </c>
      <c r="S9" s="9">
        <v>19</v>
      </c>
      <c r="T9" s="9">
        <v>20</v>
      </c>
      <c r="U9" s="9">
        <v>21</v>
      </c>
      <c r="V9" s="9">
        <v>22</v>
      </c>
      <c r="W9" s="9">
        <v>23</v>
      </c>
      <c r="X9" s="9">
        <v>24</v>
      </c>
      <c r="Y9" s="9">
        <v>25</v>
      </c>
      <c r="Z9" s="9">
        <v>26</v>
      </c>
      <c r="AA9" s="9">
        <v>27</v>
      </c>
      <c r="AB9" s="9">
        <v>28</v>
      </c>
      <c r="AC9" s="9">
        <v>29</v>
      </c>
      <c r="AD9" s="9">
        <v>30</v>
      </c>
    </row>
    <row r="10" spans="1:30" s="7" customFormat="1" ht="30.6" customHeight="1" x14ac:dyDescent="0.25">
      <c r="A10" s="70" t="s">
        <v>67</v>
      </c>
      <c r="B10" s="71"/>
      <c r="C10" s="71"/>
      <c r="D10" s="71"/>
      <c r="E10" s="71"/>
      <c r="F10" s="71"/>
      <c r="G10" s="71"/>
      <c r="H10" s="71"/>
      <c r="I10" s="71"/>
      <c r="J10" s="71"/>
      <c r="K10" s="71"/>
      <c r="L10" s="71"/>
      <c r="M10" s="71"/>
      <c r="N10" s="71"/>
      <c r="O10" s="71"/>
      <c r="P10" s="71"/>
      <c r="Q10" s="71"/>
      <c r="R10" s="71"/>
      <c r="S10" s="71"/>
      <c r="T10" s="71"/>
      <c r="U10" s="72"/>
      <c r="V10" s="9"/>
      <c r="W10" s="9"/>
      <c r="X10" s="9"/>
      <c r="Y10" s="9"/>
      <c r="Z10" s="9"/>
      <c r="AA10" s="9"/>
      <c r="AB10" s="9"/>
      <c r="AC10" s="9"/>
      <c r="AD10" s="9"/>
    </row>
    <row r="11" spans="1:30" s="7" customFormat="1" ht="27.6" customHeight="1" x14ac:dyDescent="0.25">
      <c r="A11" s="73" t="s">
        <v>68</v>
      </c>
      <c r="B11" s="74"/>
      <c r="C11" s="75"/>
      <c r="D11" s="16"/>
      <c r="E11" s="16"/>
      <c r="F11" s="16"/>
      <c r="G11" s="16"/>
      <c r="H11" s="16"/>
      <c r="I11" s="16"/>
      <c r="J11" s="16"/>
      <c r="K11" s="16"/>
      <c r="L11" s="16"/>
      <c r="M11" s="16"/>
      <c r="N11" s="16"/>
      <c r="O11" s="16"/>
      <c r="P11" s="16"/>
      <c r="Q11" s="16"/>
      <c r="R11" s="16"/>
      <c r="S11" s="16"/>
      <c r="T11" s="16"/>
      <c r="U11" s="16"/>
      <c r="V11" s="9"/>
      <c r="W11" s="9"/>
      <c r="X11" s="9"/>
      <c r="Y11" s="9"/>
      <c r="Z11" s="9"/>
      <c r="AA11" s="9"/>
      <c r="AB11" s="9"/>
      <c r="AC11" s="9"/>
      <c r="AD11" s="9"/>
    </row>
    <row r="12" spans="1:30" s="19" customFormat="1" ht="295.5" customHeight="1" x14ac:dyDescent="0.25">
      <c r="A12" s="18">
        <v>1</v>
      </c>
      <c r="B12" s="18" t="s">
        <v>98</v>
      </c>
      <c r="C12" s="18" t="s">
        <v>87</v>
      </c>
      <c r="D12" s="18" t="s">
        <v>99</v>
      </c>
      <c r="E12" s="27" t="s">
        <v>130</v>
      </c>
      <c r="F12" s="35" t="s">
        <v>90</v>
      </c>
      <c r="G12" s="41" t="s">
        <v>95</v>
      </c>
      <c r="H12" s="42" t="s">
        <v>91</v>
      </c>
      <c r="I12" s="42" t="s">
        <v>91</v>
      </c>
      <c r="J12" s="35" t="s">
        <v>93</v>
      </c>
      <c r="K12" s="51" t="s">
        <v>123</v>
      </c>
      <c r="L12" s="35" t="s">
        <v>94</v>
      </c>
      <c r="M12" s="51" t="s">
        <v>127</v>
      </c>
      <c r="N12" s="35" t="s">
        <v>124</v>
      </c>
      <c r="O12" s="35">
        <v>2155.17</v>
      </c>
      <c r="P12" s="42" t="s">
        <v>91</v>
      </c>
      <c r="Q12" s="42" t="s">
        <v>91</v>
      </c>
      <c r="R12" s="42" t="s">
        <v>91</v>
      </c>
      <c r="S12" s="35" t="s">
        <v>100</v>
      </c>
      <c r="T12" s="35" t="s">
        <v>101</v>
      </c>
      <c r="U12" s="36">
        <v>80.61</v>
      </c>
      <c r="V12" s="42">
        <v>287.12</v>
      </c>
      <c r="W12" s="42" t="s">
        <v>102</v>
      </c>
      <c r="X12" s="42" t="s">
        <v>91</v>
      </c>
      <c r="Y12" s="42">
        <v>166.11</v>
      </c>
      <c r="Z12" s="42" t="s">
        <v>91</v>
      </c>
      <c r="AA12" s="42">
        <v>2</v>
      </c>
      <c r="AB12" s="42" t="s">
        <v>103</v>
      </c>
      <c r="AC12" s="42" t="s">
        <v>104</v>
      </c>
      <c r="AD12" s="42" t="s">
        <v>126</v>
      </c>
    </row>
    <row r="13" spans="1:30" s="7" customFormat="1" ht="34.15" customHeight="1" x14ac:dyDescent="0.25">
      <c r="A13" s="70" t="s">
        <v>69</v>
      </c>
      <c r="B13" s="71"/>
      <c r="C13" s="71"/>
      <c r="D13" s="71"/>
      <c r="E13" s="71"/>
      <c r="F13" s="71"/>
      <c r="G13" s="71"/>
      <c r="H13" s="71"/>
      <c r="I13" s="71"/>
      <c r="J13" s="71"/>
      <c r="K13" s="71"/>
      <c r="L13" s="71"/>
      <c r="M13" s="71"/>
      <c r="N13" s="71"/>
      <c r="O13" s="71"/>
      <c r="P13" s="71"/>
      <c r="Q13" s="71"/>
      <c r="R13" s="71"/>
      <c r="S13" s="71"/>
      <c r="T13" s="71"/>
      <c r="U13" s="72"/>
      <c r="V13" s="9"/>
      <c r="W13" s="9"/>
      <c r="X13" s="9"/>
      <c r="Y13" s="9"/>
      <c r="Z13" s="9"/>
      <c r="AA13" s="9"/>
      <c r="AB13" s="9"/>
      <c r="AC13" s="9"/>
      <c r="AD13" s="9"/>
    </row>
    <row r="14" spans="1:30" s="7" customFormat="1" ht="33" customHeight="1" x14ac:dyDescent="0.25">
      <c r="A14" s="73" t="s">
        <v>70</v>
      </c>
      <c r="B14" s="74"/>
      <c r="C14" s="75"/>
      <c r="D14" s="16"/>
      <c r="E14" s="16" t="s">
        <v>105</v>
      </c>
      <c r="F14" s="16"/>
      <c r="G14" s="16"/>
      <c r="H14" s="16"/>
      <c r="I14" s="16"/>
      <c r="J14" s="16"/>
      <c r="K14" s="16"/>
      <c r="L14" s="16"/>
      <c r="M14" s="16"/>
      <c r="N14" s="16"/>
      <c r="O14" s="16"/>
      <c r="P14" s="16" t="s">
        <v>92</v>
      </c>
      <c r="Q14" s="16"/>
      <c r="R14" s="16"/>
      <c r="S14" s="16"/>
      <c r="T14" s="16"/>
      <c r="U14" s="16"/>
      <c r="V14" s="9"/>
      <c r="W14" s="9"/>
      <c r="X14" s="9"/>
      <c r="Y14" s="9"/>
      <c r="Z14" s="9"/>
      <c r="AA14" s="9"/>
      <c r="AB14" s="9"/>
      <c r="AC14" s="9"/>
      <c r="AD14" s="9"/>
    </row>
    <row r="15" spans="1:30" s="7" customFormat="1" ht="25.15" customHeight="1" x14ac:dyDescent="0.25">
      <c r="A15" s="16"/>
      <c r="B15" s="16"/>
      <c r="C15" s="16"/>
      <c r="D15" s="16"/>
      <c r="E15" s="16"/>
      <c r="F15" s="16"/>
      <c r="G15" s="16"/>
      <c r="H15" s="16"/>
      <c r="I15" s="16"/>
      <c r="J15" s="16"/>
      <c r="K15" s="16"/>
      <c r="L15" s="16"/>
      <c r="M15" s="16"/>
      <c r="N15" s="16"/>
      <c r="O15" s="16"/>
      <c r="P15" s="16"/>
      <c r="Q15" s="16"/>
      <c r="R15" s="16"/>
      <c r="S15" s="16"/>
      <c r="T15" s="16"/>
      <c r="U15" s="16"/>
      <c r="V15" s="9"/>
      <c r="W15" s="9"/>
      <c r="X15" s="9"/>
      <c r="Y15" s="9"/>
      <c r="Z15" s="9"/>
      <c r="AA15" s="9"/>
      <c r="AB15" s="9"/>
      <c r="AC15" s="9"/>
      <c r="AD15" s="9"/>
    </row>
    <row r="16" spans="1:30" s="7" customFormat="1" ht="27.6" customHeight="1" x14ac:dyDescent="0.25">
      <c r="A16" s="70" t="s">
        <v>71</v>
      </c>
      <c r="B16" s="71"/>
      <c r="C16" s="71"/>
      <c r="D16" s="71"/>
      <c r="E16" s="71"/>
      <c r="F16" s="71"/>
      <c r="G16" s="71"/>
      <c r="H16" s="71"/>
      <c r="I16" s="71"/>
      <c r="J16" s="71"/>
      <c r="K16" s="71"/>
      <c r="L16" s="71"/>
      <c r="M16" s="71"/>
      <c r="N16" s="71"/>
      <c r="O16" s="71"/>
      <c r="P16" s="71"/>
      <c r="Q16" s="71"/>
      <c r="R16" s="71"/>
      <c r="S16" s="71"/>
      <c r="T16" s="71"/>
      <c r="U16" s="72"/>
      <c r="V16" s="9"/>
      <c r="W16" s="9"/>
      <c r="X16" s="9"/>
      <c r="Y16" s="9"/>
      <c r="Z16" s="9"/>
      <c r="AA16" s="9"/>
      <c r="AB16" s="9"/>
      <c r="AC16" s="9"/>
      <c r="AD16" s="9"/>
    </row>
    <row r="17" spans="1:30" s="7" customFormat="1" ht="37.15" customHeight="1" x14ac:dyDescent="0.25">
      <c r="A17" s="73" t="s">
        <v>72</v>
      </c>
      <c r="B17" s="74"/>
      <c r="C17" s="75"/>
      <c r="D17" s="16"/>
      <c r="E17" s="16" t="s">
        <v>105</v>
      </c>
      <c r="F17" s="16"/>
      <c r="G17" s="16"/>
      <c r="H17" s="16"/>
      <c r="I17" s="16"/>
      <c r="J17" s="16"/>
      <c r="K17" s="16"/>
      <c r="L17" s="16"/>
      <c r="M17" s="16"/>
      <c r="N17" s="16"/>
      <c r="O17" s="16"/>
      <c r="P17" s="16"/>
      <c r="Q17" s="16"/>
      <c r="R17" s="16"/>
      <c r="S17" s="16"/>
      <c r="T17" s="16"/>
      <c r="U17" s="16"/>
      <c r="V17" s="9"/>
      <c r="W17" s="9"/>
      <c r="X17" s="9"/>
      <c r="Y17" s="9"/>
      <c r="Z17" s="9"/>
      <c r="AA17" s="9"/>
      <c r="AB17" s="9"/>
      <c r="AC17" s="9"/>
      <c r="AD17" s="9"/>
    </row>
    <row r="18" spans="1:30" s="7" customFormat="1" ht="35.450000000000003" customHeight="1" x14ac:dyDescent="0.25">
      <c r="A18" s="20"/>
      <c r="B18" s="20"/>
      <c r="C18" s="20"/>
      <c r="D18" s="16"/>
      <c r="E18" s="16"/>
      <c r="F18" s="16"/>
      <c r="G18" s="16"/>
      <c r="H18" s="16"/>
      <c r="I18" s="16"/>
      <c r="J18" s="16"/>
      <c r="K18" s="16"/>
      <c r="L18" s="16"/>
      <c r="M18" s="16"/>
      <c r="N18" s="16"/>
      <c r="O18" s="16"/>
      <c r="P18" s="16"/>
      <c r="Q18" s="16"/>
      <c r="R18" s="16"/>
      <c r="S18" s="16"/>
      <c r="T18" s="16"/>
      <c r="U18" s="16"/>
      <c r="V18" s="9"/>
      <c r="W18" s="9"/>
      <c r="X18" s="9"/>
      <c r="Y18" s="9"/>
      <c r="Z18" s="9"/>
      <c r="AA18" s="9"/>
      <c r="AB18" s="9"/>
      <c r="AC18" s="9"/>
      <c r="AD18" s="9"/>
    </row>
    <row r="19" spans="1:30" s="7" customFormat="1" ht="33" customHeight="1" x14ac:dyDescent="0.25">
      <c r="A19" s="73" t="s">
        <v>73</v>
      </c>
      <c r="B19" s="74"/>
      <c r="C19" s="75"/>
      <c r="D19" s="16"/>
      <c r="E19" s="16"/>
      <c r="F19" s="16"/>
      <c r="G19" s="16"/>
      <c r="H19" s="16"/>
      <c r="I19" s="16"/>
      <c r="J19" s="16"/>
      <c r="K19" s="16"/>
      <c r="L19" s="16"/>
      <c r="M19" s="16"/>
      <c r="N19" s="16"/>
      <c r="O19" s="16"/>
      <c r="P19" s="16"/>
      <c r="Q19" s="16"/>
      <c r="R19" s="16"/>
      <c r="S19" s="16"/>
      <c r="T19" s="16"/>
      <c r="U19" s="16"/>
      <c r="V19" s="9"/>
      <c r="W19" s="9"/>
      <c r="X19" s="9"/>
      <c r="Y19" s="9"/>
      <c r="Z19" s="9"/>
      <c r="AA19" s="9"/>
      <c r="AB19" s="9"/>
      <c r="AC19" s="9"/>
      <c r="AD19" s="9"/>
    </row>
    <row r="20" spans="1:30" s="7" customFormat="1" x14ac:dyDescent="0.25">
      <c r="A20" s="21"/>
      <c r="B20" s="21"/>
      <c r="C20" s="21"/>
      <c r="D20" s="22"/>
      <c r="E20" s="22"/>
      <c r="F20" s="22"/>
      <c r="G20" s="22"/>
      <c r="H20" s="22"/>
      <c r="I20" s="22"/>
      <c r="J20" s="22"/>
      <c r="K20" s="22"/>
      <c r="L20" s="22"/>
      <c r="M20" s="22"/>
      <c r="N20" s="22"/>
      <c r="O20" s="22"/>
      <c r="P20" s="22"/>
      <c r="Q20" s="22"/>
      <c r="R20" s="22"/>
      <c r="S20" s="22"/>
      <c r="T20" s="22"/>
      <c r="U20" s="22"/>
      <c r="V20" s="23"/>
      <c r="W20" s="23"/>
      <c r="X20" s="23"/>
      <c r="Y20" s="23"/>
      <c r="Z20" s="23"/>
      <c r="AA20" s="23"/>
      <c r="AB20" s="23"/>
      <c r="AC20" s="23"/>
      <c r="AD20" s="23"/>
    </row>
    <row r="21" spans="1:30" s="25" customFormat="1" x14ac:dyDescent="0.25">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row>
    <row r="22" spans="1:30" s="25" customFormat="1" x14ac:dyDescent="0.25">
      <c r="A22" s="26" t="s">
        <v>45</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row>
    <row r="24" spans="1:30" x14ac:dyDescent="0.25">
      <c r="A24" s="11" t="s">
        <v>60</v>
      </c>
    </row>
  </sheetData>
  <mergeCells count="47">
    <mergeCell ref="AD5:AD8"/>
    <mergeCell ref="O5:O8"/>
    <mergeCell ref="A1:AD1"/>
    <mergeCell ref="A3:AD3"/>
    <mergeCell ref="P6:P8"/>
    <mergeCell ref="J7:J8"/>
    <mergeCell ref="X6:X8"/>
    <mergeCell ref="AA6:AA8"/>
    <mergeCell ref="K7:K8"/>
    <mergeCell ref="L7:L8"/>
    <mergeCell ref="M7:M8"/>
    <mergeCell ref="N6:N8"/>
    <mergeCell ref="R6:R8"/>
    <mergeCell ref="A2:AD2"/>
    <mergeCell ref="V6:V8"/>
    <mergeCell ref="AB4:AC4"/>
    <mergeCell ref="Y4:Z4"/>
    <mergeCell ref="W6:W8"/>
    <mergeCell ref="Y6:Y8"/>
    <mergeCell ref="Z6:Z8"/>
    <mergeCell ref="P5:S5"/>
    <mergeCell ref="T5:T8"/>
    <mergeCell ref="X5:AA5"/>
    <mergeCell ref="Q6:Q8"/>
    <mergeCell ref="S6:S8"/>
    <mergeCell ref="U5:U8"/>
    <mergeCell ref="A19:C19"/>
    <mergeCell ref="A10:U10"/>
    <mergeCell ref="A11:C11"/>
    <mergeCell ref="A13:U13"/>
    <mergeCell ref="A14:C14"/>
    <mergeCell ref="A16:U16"/>
    <mergeCell ref="F5:F8"/>
    <mergeCell ref="E5:E8"/>
    <mergeCell ref="AB5:AB8"/>
    <mergeCell ref="AC5:AC8"/>
    <mergeCell ref="A17:C17"/>
    <mergeCell ref="D5:D8"/>
    <mergeCell ref="C5:C8"/>
    <mergeCell ref="B5:B8"/>
    <mergeCell ref="A5:A8"/>
    <mergeCell ref="I5:I8"/>
    <mergeCell ref="H5:H8"/>
    <mergeCell ref="G5:G8"/>
    <mergeCell ref="J6:K6"/>
    <mergeCell ref="L6:M6"/>
    <mergeCell ref="J5:N5"/>
  </mergeCells>
  <pageMargins left="0.70866141732283472" right="0.39370078740157483" top="0.74803149606299213" bottom="0.74803149606299213" header="0.31496062992125984" footer="0.31496062992125984"/>
  <pageSetup paperSize="5"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B25"/>
  <sheetViews>
    <sheetView tabSelected="1" view="pageBreakPreview" topLeftCell="G7" zoomScale="75" zoomScaleNormal="75" zoomScaleSheetLayoutView="75" workbookViewId="0">
      <selection activeCell="C10" sqref="C10"/>
    </sheetView>
  </sheetViews>
  <sheetFormatPr defaultColWidth="9.140625" defaultRowHeight="15.75" x14ac:dyDescent="0.25"/>
  <cols>
    <col min="1" max="1" width="5.7109375" style="11" customWidth="1"/>
    <col min="2" max="2" width="9.140625" style="11"/>
    <col min="3" max="3" width="18.42578125" style="11" customWidth="1"/>
    <col min="4" max="4" width="59.140625" style="11" customWidth="1"/>
    <col min="5" max="5" width="81.140625" style="11" customWidth="1"/>
    <col min="6" max="6" width="9.140625" style="11"/>
    <col min="7" max="7" width="15.7109375" style="11" customWidth="1"/>
    <col min="8" max="8" width="8.85546875" style="11" customWidth="1"/>
    <col min="9" max="9" width="9.140625" style="11"/>
    <col min="10" max="10" width="9.140625" style="11" customWidth="1"/>
    <col min="11" max="11" width="8.42578125" style="11" customWidth="1"/>
    <col min="12" max="14" width="9.140625" style="11"/>
    <col min="15" max="16" width="10.5703125" style="11" customWidth="1"/>
    <col min="17" max="17" width="9.7109375" style="10" customWidth="1"/>
    <col min="18" max="18" width="11.28515625" style="10" customWidth="1"/>
    <col min="19" max="19" width="12.7109375" style="10" customWidth="1"/>
    <col min="20" max="20" width="12.28515625" style="10" customWidth="1"/>
    <col min="21" max="21" width="13.85546875" style="115" customWidth="1"/>
    <col min="22" max="22" width="10.85546875" style="63" customWidth="1"/>
    <col min="23" max="25" width="9.7109375" style="10" customWidth="1"/>
    <col min="26" max="26" width="10.85546875" style="11" customWidth="1"/>
    <col min="27" max="16384" width="9.140625" style="2"/>
  </cols>
  <sheetData>
    <row r="1" spans="1:28" ht="20.25" customHeight="1" x14ac:dyDescent="0.25">
      <c r="A1" s="107" t="s">
        <v>52</v>
      </c>
      <c r="B1" s="107"/>
      <c r="C1" s="107"/>
      <c r="D1" s="107"/>
      <c r="E1" s="107"/>
      <c r="F1" s="107"/>
      <c r="G1" s="107"/>
      <c r="H1" s="107"/>
      <c r="I1" s="107"/>
      <c r="J1" s="107"/>
      <c r="K1" s="107"/>
      <c r="L1" s="107"/>
      <c r="M1" s="107"/>
      <c r="N1" s="107"/>
      <c r="O1" s="107"/>
      <c r="P1" s="107"/>
      <c r="Q1" s="107"/>
      <c r="R1" s="107"/>
      <c r="S1" s="107"/>
      <c r="T1" s="107"/>
      <c r="U1" s="107"/>
      <c r="V1" s="107"/>
      <c r="W1" s="107"/>
      <c r="X1" s="107"/>
      <c r="Y1" s="107"/>
      <c r="Z1" s="107"/>
    </row>
    <row r="2" spans="1:28" ht="20.25" customHeight="1" x14ac:dyDescent="0.25">
      <c r="A2" s="107" t="s">
        <v>61</v>
      </c>
      <c r="B2" s="107"/>
      <c r="C2" s="107"/>
      <c r="D2" s="107"/>
      <c r="E2" s="107"/>
      <c r="F2" s="107"/>
      <c r="G2" s="107"/>
      <c r="H2" s="107"/>
      <c r="I2" s="107"/>
      <c r="J2" s="107"/>
      <c r="K2" s="107"/>
      <c r="L2" s="107"/>
      <c r="M2" s="107"/>
      <c r="N2" s="107"/>
      <c r="O2" s="107"/>
      <c r="P2" s="107"/>
      <c r="Q2" s="107"/>
      <c r="R2" s="107"/>
      <c r="S2" s="107"/>
      <c r="T2" s="107"/>
      <c r="U2" s="107"/>
      <c r="V2" s="107"/>
      <c r="W2" s="107"/>
      <c r="X2" s="107"/>
      <c r="Y2" s="107"/>
      <c r="Z2" s="107"/>
    </row>
    <row r="3" spans="1:28" ht="21.75" customHeight="1" x14ac:dyDescent="0.25">
      <c r="A3" s="108" t="s">
        <v>63</v>
      </c>
      <c r="B3" s="108"/>
      <c r="C3" s="108"/>
      <c r="D3" s="108"/>
      <c r="E3" s="108"/>
      <c r="F3" s="108"/>
      <c r="G3" s="108"/>
      <c r="H3" s="108"/>
      <c r="I3" s="108"/>
      <c r="J3" s="108"/>
      <c r="K3" s="108"/>
      <c r="L3" s="108"/>
      <c r="M3" s="108"/>
      <c r="N3" s="108"/>
      <c r="O3" s="108"/>
      <c r="P3" s="108"/>
      <c r="Q3" s="108"/>
      <c r="R3" s="108"/>
      <c r="S3" s="108"/>
      <c r="T3" s="108"/>
      <c r="U3" s="108"/>
      <c r="V3" s="108"/>
      <c r="W3" s="108"/>
      <c r="X3" s="108"/>
      <c r="Y3" s="108"/>
      <c r="Z3" s="108"/>
    </row>
    <row r="4" spans="1:28" ht="4.5" customHeight="1" x14ac:dyDescent="0.25">
      <c r="A4" s="43"/>
      <c r="B4" s="39"/>
      <c r="C4" s="39"/>
      <c r="D4" s="39"/>
      <c r="E4" s="66"/>
      <c r="F4" s="39"/>
      <c r="G4" s="43"/>
      <c r="H4" s="39"/>
      <c r="I4" s="39"/>
      <c r="J4" s="39"/>
      <c r="K4" s="39"/>
      <c r="L4" s="43"/>
      <c r="M4" s="43"/>
      <c r="N4" s="43"/>
      <c r="O4" s="39"/>
      <c r="P4" s="39"/>
      <c r="Q4" s="39"/>
      <c r="R4" s="39"/>
      <c r="S4" s="39"/>
      <c r="T4" s="39"/>
      <c r="U4" s="110"/>
      <c r="V4" s="62"/>
      <c r="W4" s="39"/>
      <c r="X4" s="39"/>
      <c r="Y4" s="39"/>
      <c r="Z4" s="39"/>
    </row>
    <row r="5" spans="1:28" s="5" customFormat="1" ht="68.25" customHeight="1" x14ac:dyDescent="0.25">
      <c r="A5" s="82" t="s">
        <v>19</v>
      </c>
      <c r="B5" s="79" t="s">
        <v>59</v>
      </c>
      <c r="C5" s="79" t="s">
        <v>33</v>
      </c>
      <c r="D5" s="79" t="s">
        <v>84</v>
      </c>
      <c r="E5" s="79" t="s">
        <v>135</v>
      </c>
      <c r="F5" s="79" t="s">
        <v>23</v>
      </c>
      <c r="G5" s="79" t="s">
        <v>24</v>
      </c>
      <c r="H5" s="79" t="s">
        <v>42</v>
      </c>
      <c r="I5" s="79" t="s">
        <v>25</v>
      </c>
      <c r="J5" s="79" t="s">
        <v>58</v>
      </c>
      <c r="K5" s="82" t="s">
        <v>26</v>
      </c>
      <c r="L5" s="82"/>
      <c r="M5" s="82"/>
      <c r="N5" s="82"/>
      <c r="O5" s="79" t="s">
        <v>30</v>
      </c>
      <c r="P5" s="79" t="s">
        <v>31</v>
      </c>
      <c r="Q5" s="101" t="s">
        <v>128</v>
      </c>
      <c r="R5" s="103" t="s">
        <v>79</v>
      </c>
      <c r="S5" s="104"/>
      <c r="T5" s="109"/>
      <c r="U5" s="111" t="s">
        <v>77</v>
      </c>
      <c r="V5" s="103" t="s">
        <v>83</v>
      </c>
      <c r="W5" s="104"/>
      <c r="X5" s="104"/>
      <c r="Y5" s="102" t="s">
        <v>78</v>
      </c>
      <c r="Z5" s="79" t="s">
        <v>36</v>
      </c>
    </row>
    <row r="6" spans="1:28" s="5" customFormat="1" ht="83.25" customHeight="1" x14ac:dyDescent="0.25">
      <c r="A6" s="82"/>
      <c r="B6" s="80"/>
      <c r="C6" s="80"/>
      <c r="D6" s="80"/>
      <c r="E6" s="106"/>
      <c r="F6" s="80"/>
      <c r="G6" s="80"/>
      <c r="H6" s="80"/>
      <c r="I6" s="80"/>
      <c r="J6" s="80"/>
      <c r="K6" s="38" t="s">
        <v>57</v>
      </c>
      <c r="L6" s="38" t="s">
        <v>20</v>
      </c>
      <c r="M6" s="38" t="s">
        <v>17</v>
      </c>
      <c r="N6" s="38" t="s">
        <v>14</v>
      </c>
      <c r="O6" s="80"/>
      <c r="P6" s="80"/>
      <c r="Q6" s="101"/>
      <c r="R6" s="44" t="s">
        <v>80</v>
      </c>
      <c r="S6" s="44" t="s">
        <v>81</v>
      </c>
      <c r="T6" s="44" t="s">
        <v>82</v>
      </c>
      <c r="U6" s="111"/>
      <c r="V6" s="56" t="s">
        <v>0</v>
      </c>
      <c r="W6" s="45" t="s">
        <v>1</v>
      </c>
      <c r="X6" s="46" t="s">
        <v>2</v>
      </c>
      <c r="Y6" s="105"/>
      <c r="Z6" s="80"/>
    </row>
    <row r="7" spans="1:28" s="3" customFormat="1" ht="16.5" x14ac:dyDescent="0.25">
      <c r="A7" s="47">
        <v>1</v>
      </c>
      <c r="B7" s="47">
        <v>2</v>
      </c>
      <c r="C7" s="47">
        <v>3</v>
      </c>
      <c r="D7" s="47">
        <v>4</v>
      </c>
      <c r="E7" s="47"/>
      <c r="F7" s="47">
        <v>5</v>
      </c>
      <c r="G7" s="47">
        <v>6</v>
      </c>
      <c r="H7" s="47">
        <v>7</v>
      </c>
      <c r="I7" s="47">
        <v>8</v>
      </c>
      <c r="J7" s="47">
        <v>9</v>
      </c>
      <c r="K7" s="47">
        <v>10</v>
      </c>
      <c r="L7" s="47">
        <v>11</v>
      </c>
      <c r="M7" s="47">
        <v>12</v>
      </c>
      <c r="N7" s="47">
        <v>13</v>
      </c>
      <c r="O7" s="47">
        <v>14</v>
      </c>
      <c r="P7" s="47">
        <v>15</v>
      </c>
      <c r="Q7" s="47">
        <v>16</v>
      </c>
      <c r="R7" s="47"/>
      <c r="S7" s="47"/>
      <c r="T7" s="47"/>
      <c r="U7" s="112">
        <v>17</v>
      </c>
      <c r="V7" s="57">
        <v>18</v>
      </c>
      <c r="W7" s="47">
        <v>19</v>
      </c>
      <c r="X7" s="47">
        <v>20</v>
      </c>
      <c r="Y7" s="47">
        <v>21</v>
      </c>
      <c r="Z7" s="47">
        <v>22</v>
      </c>
    </row>
    <row r="8" spans="1:28" s="3" customFormat="1" ht="25.15" customHeight="1" x14ac:dyDescent="0.25">
      <c r="A8" s="70" t="s">
        <v>74</v>
      </c>
      <c r="B8" s="71"/>
      <c r="C8" s="71"/>
      <c r="D8" s="71"/>
      <c r="E8" s="71"/>
      <c r="F8" s="71"/>
      <c r="G8" s="71"/>
      <c r="H8" s="71"/>
      <c r="I8" s="71"/>
      <c r="J8" s="71"/>
      <c r="K8" s="71"/>
      <c r="L8" s="71"/>
      <c r="M8" s="71"/>
      <c r="N8" s="71"/>
      <c r="O8" s="71"/>
      <c r="P8" s="71"/>
      <c r="Q8" s="71"/>
      <c r="R8" s="71"/>
      <c r="S8" s="71"/>
      <c r="T8" s="71"/>
      <c r="U8" s="71"/>
      <c r="V8" s="71"/>
      <c r="W8" s="71"/>
      <c r="X8" s="71"/>
      <c r="Y8" s="71"/>
      <c r="Z8" s="72"/>
    </row>
    <row r="9" spans="1:28" s="3" customFormat="1" ht="25.15" customHeight="1" x14ac:dyDescent="0.25">
      <c r="A9" s="98" t="s">
        <v>68</v>
      </c>
      <c r="B9" s="99"/>
      <c r="C9" s="100"/>
      <c r="D9" s="47"/>
      <c r="E9" s="47"/>
      <c r="F9" s="47"/>
      <c r="G9" s="47"/>
      <c r="H9" s="47"/>
      <c r="I9" s="47"/>
      <c r="J9" s="47"/>
      <c r="K9" s="47"/>
      <c r="L9" s="47"/>
      <c r="M9" s="47"/>
      <c r="N9" s="47"/>
      <c r="O9" s="47"/>
      <c r="P9" s="47"/>
      <c r="Q9" s="47"/>
      <c r="R9" s="47"/>
      <c r="S9" s="47"/>
      <c r="T9" s="47"/>
      <c r="U9" s="112"/>
      <c r="V9" s="57"/>
      <c r="W9" s="47"/>
      <c r="X9" s="47"/>
      <c r="Y9" s="47"/>
      <c r="Z9" s="48"/>
    </row>
    <row r="10" spans="1:28" s="3" customFormat="1" ht="409.6" customHeight="1" x14ac:dyDescent="0.25">
      <c r="A10" s="65">
        <v>1</v>
      </c>
      <c r="B10" s="40" t="s">
        <v>87</v>
      </c>
      <c r="C10" s="40" t="s">
        <v>88</v>
      </c>
      <c r="D10" s="33" t="s">
        <v>109</v>
      </c>
      <c r="E10" s="33" t="s">
        <v>133</v>
      </c>
      <c r="F10" s="35" t="s">
        <v>120</v>
      </c>
      <c r="G10" s="35" t="s">
        <v>95</v>
      </c>
      <c r="H10" s="49" t="s">
        <v>106</v>
      </c>
      <c r="I10" s="49" t="s">
        <v>106</v>
      </c>
      <c r="J10" s="35" t="s">
        <v>110</v>
      </c>
      <c r="K10" s="49" t="s">
        <v>106</v>
      </c>
      <c r="L10" s="49" t="s">
        <v>106</v>
      </c>
      <c r="M10" s="49" t="s">
        <v>106</v>
      </c>
      <c r="N10" s="35" t="s">
        <v>89</v>
      </c>
      <c r="O10" s="51" t="s">
        <v>93</v>
      </c>
      <c r="P10" s="51" t="s">
        <v>127</v>
      </c>
      <c r="Q10" s="35">
        <v>948.65</v>
      </c>
      <c r="R10" s="35">
        <v>13.72</v>
      </c>
      <c r="S10" s="36">
        <v>80</v>
      </c>
      <c r="T10" s="35">
        <f>SUM(R10:S10)</f>
        <v>93.72</v>
      </c>
      <c r="U10" s="113">
        <v>235.71</v>
      </c>
      <c r="V10" s="52">
        <v>180</v>
      </c>
      <c r="W10" s="36" t="s">
        <v>131</v>
      </c>
      <c r="X10" s="35" t="s">
        <v>131</v>
      </c>
      <c r="Y10" s="52">
        <v>1739.76</v>
      </c>
      <c r="Z10" s="53" t="s">
        <v>121</v>
      </c>
      <c r="AA10" s="3" t="s">
        <v>92</v>
      </c>
    </row>
    <row r="11" spans="1:28" s="3" customFormat="1" ht="25.15" customHeight="1" x14ac:dyDescent="0.25">
      <c r="A11" s="70" t="s">
        <v>75</v>
      </c>
      <c r="B11" s="71"/>
      <c r="C11" s="71"/>
      <c r="D11" s="71"/>
      <c r="E11" s="71"/>
      <c r="F11" s="71"/>
      <c r="G11" s="71"/>
      <c r="H11" s="71"/>
      <c r="I11" s="71"/>
      <c r="J11" s="71"/>
      <c r="K11" s="71"/>
      <c r="L11" s="71"/>
      <c r="M11" s="71"/>
      <c r="N11" s="71"/>
      <c r="O11" s="71"/>
      <c r="P11" s="71"/>
      <c r="Q11" s="71"/>
      <c r="R11" s="71"/>
      <c r="S11" s="71"/>
      <c r="T11" s="71"/>
      <c r="U11" s="71"/>
      <c r="V11" s="71"/>
      <c r="W11" s="71"/>
      <c r="X11" s="71"/>
      <c r="Y11" s="71"/>
      <c r="Z11" s="72"/>
      <c r="AB11" s="3" t="s">
        <v>92</v>
      </c>
    </row>
    <row r="12" spans="1:28" s="3" customFormat="1" ht="25.15" customHeight="1" x14ac:dyDescent="0.25">
      <c r="A12" s="98" t="s">
        <v>70</v>
      </c>
      <c r="B12" s="99"/>
      <c r="C12" s="100"/>
      <c r="D12" s="47"/>
      <c r="E12" s="47"/>
      <c r="F12" s="47"/>
      <c r="G12" s="47"/>
      <c r="H12" s="47"/>
      <c r="I12" s="47"/>
      <c r="J12" s="47"/>
      <c r="K12" s="47"/>
      <c r="L12" s="47"/>
      <c r="M12" s="47"/>
      <c r="N12" s="47"/>
      <c r="O12" s="47"/>
      <c r="P12" s="47"/>
      <c r="Q12" s="47"/>
      <c r="R12" s="47"/>
      <c r="S12" s="47"/>
      <c r="T12" s="47"/>
      <c r="U12" s="112"/>
      <c r="V12" s="57"/>
      <c r="W12" s="47"/>
      <c r="X12" s="47"/>
      <c r="Y12" s="47"/>
      <c r="Z12" s="48"/>
    </row>
    <row r="13" spans="1:28" s="61" customFormat="1" ht="177" customHeight="1" x14ac:dyDescent="0.25">
      <c r="A13" s="60">
        <v>2</v>
      </c>
      <c r="B13" s="57"/>
      <c r="C13" s="60" t="s">
        <v>113</v>
      </c>
      <c r="D13" s="58" t="s">
        <v>112</v>
      </c>
      <c r="E13" s="58" t="s">
        <v>134</v>
      </c>
      <c r="F13" s="59" t="s">
        <v>114</v>
      </c>
      <c r="G13" s="51" t="s">
        <v>115</v>
      </c>
      <c r="H13" s="60" t="s">
        <v>111</v>
      </c>
      <c r="I13" s="60" t="s">
        <v>111</v>
      </c>
      <c r="J13" s="51">
        <v>452.48</v>
      </c>
      <c r="K13" s="95" t="s">
        <v>119</v>
      </c>
      <c r="L13" s="96"/>
      <c r="M13" s="96"/>
      <c r="N13" s="97"/>
      <c r="O13" s="51" t="s">
        <v>116</v>
      </c>
      <c r="P13" s="51" t="s">
        <v>117</v>
      </c>
      <c r="Q13" s="60" t="s">
        <v>111</v>
      </c>
      <c r="R13" s="60" t="s">
        <v>111</v>
      </c>
      <c r="S13" s="60" t="s">
        <v>111</v>
      </c>
      <c r="T13" s="60" t="s">
        <v>111</v>
      </c>
      <c r="U13" s="113">
        <v>100</v>
      </c>
      <c r="V13" s="52">
        <v>120</v>
      </c>
      <c r="W13" s="52">
        <v>132.06</v>
      </c>
      <c r="X13" s="52">
        <v>100.42</v>
      </c>
      <c r="Y13" s="52">
        <f>U13+V13+W13+X13</f>
        <v>452.48</v>
      </c>
      <c r="Z13" s="52" t="s">
        <v>118</v>
      </c>
    </row>
    <row r="14" spans="1:28" ht="25.15" customHeight="1" x14ac:dyDescent="0.25">
      <c r="A14" s="70" t="s">
        <v>76</v>
      </c>
      <c r="B14" s="71"/>
      <c r="C14" s="71"/>
      <c r="D14" s="71"/>
      <c r="E14" s="71"/>
      <c r="F14" s="71"/>
      <c r="G14" s="71"/>
      <c r="H14" s="71"/>
      <c r="I14" s="71"/>
      <c r="J14" s="71"/>
      <c r="K14" s="71"/>
      <c r="L14" s="71"/>
      <c r="M14" s="71"/>
      <c r="N14" s="71"/>
      <c r="O14" s="71"/>
      <c r="P14" s="71"/>
      <c r="Q14" s="71"/>
      <c r="R14" s="71"/>
      <c r="S14" s="71"/>
      <c r="T14" s="71"/>
      <c r="U14" s="71"/>
      <c r="V14" s="71"/>
      <c r="W14" s="71"/>
      <c r="X14" s="71"/>
      <c r="Y14" s="71"/>
      <c r="Z14" s="72"/>
    </row>
    <row r="15" spans="1:28" ht="25.15" customHeight="1" x14ac:dyDescent="0.25">
      <c r="A15" s="73" t="s">
        <v>72</v>
      </c>
      <c r="B15" s="74"/>
      <c r="C15" s="75"/>
      <c r="D15" s="37"/>
      <c r="E15" s="65"/>
      <c r="F15" s="37"/>
      <c r="G15" s="37"/>
      <c r="H15" s="37"/>
      <c r="I15" s="37"/>
      <c r="J15" s="37"/>
      <c r="K15" s="37"/>
      <c r="L15" s="37"/>
      <c r="M15" s="37"/>
      <c r="N15" s="37"/>
      <c r="O15" s="37"/>
      <c r="P15" s="37"/>
      <c r="Q15" s="37"/>
      <c r="R15" s="37"/>
      <c r="S15" s="37"/>
      <c r="T15" s="37"/>
      <c r="U15" s="114"/>
      <c r="V15" s="60"/>
      <c r="W15" s="37"/>
      <c r="X15" s="37"/>
      <c r="Y15" s="37"/>
      <c r="Z15" s="50"/>
    </row>
    <row r="16" spans="1:28" ht="25.15" customHeight="1" x14ac:dyDescent="0.25">
      <c r="A16" s="20"/>
      <c r="B16" s="20"/>
      <c r="C16" s="20"/>
      <c r="D16" s="37"/>
      <c r="E16" s="65"/>
      <c r="F16" s="37"/>
      <c r="G16" s="37"/>
      <c r="H16" s="37"/>
      <c r="I16" s="37"/>
      <c r="J16" s="37"/>
      <c r="K16" s="37"/>
      <c r="L16" s="37"/>
      <c r="M16" s="37"/>
      <c r="N16" s="37"/>
      <c r="O16" s="37"/>
      <c r="P16" s="37"/>
      <c r="Q16" s="37"/>
      <c r="R16" s="37"/>
      <c r="S16" s="37"/>
      <c r="T16" s="37"/>
      <c r="U16" s="114"/>
      <c r="V16" s="60"/>
      <c r="W16" s="37"/>
      <c r="X16" s="37"/>
      <c r="Y16" s="37"/>
      <c r="Z16" s="50"/>
    </row>
    <row r="17" spans="1:26" ht="25.15" customHeight="1" x14ac:dyDescent="0.25">
      <c r="A17" s="73" t="s">
        <v>73</v>
      </c>
      <c r="B17" s="74"/>
      <c r="C17" s="75"/>
      <c r="D17" s="37"/>
      <c r="E17" s="65"/>
      <c r="F17" s="37"/>
      <c r="G17" s="37"/>
      <c r="H17" s="37"/>
      <c r="I17" s="37"/>
      <c r="J17" s="37"/>
      <c r="K17" s="37"/>
      <c r="L17" s="37"/>
      <c r="M17" s="37"/>
      <c r="N17" s="37"/>
      <c r="O17" s="37"/>
      <c r="P17" s="37"/>
      <c r="Q17" s="37"/>
      <c r="R17" s="37"/>
      <c r="S17" s="37"/>
      <c r="T17" s="37"/>
      <c r="U17" s="114"/>
      <c r="V17" s="60"/>
      <c r="W17" s="37"/>
      <c r="X17" s="37"/>
      <c r="Y17" s="37"/>
      <c r="Z17" s="50"/>
    </row>
    <row r="19" spans="1:26" ht="26.25" customHeight="1" x14ac:dyDescent="0.25">
      <c r="A19" s="26" t="s">
        <v>45</v>
      </c>
      <c r="B19" s="24"/>
      <c r="C19" s="24"/>
      <c r="D19" s="24"/>
      <c r="E19" s="24"/>
      <c r="F19" s="24"/>
      <c r="G19" s="24"/>
    </row>
    <row r="20" spans="1:26" ht="24" customHeight="1" x14ac:dyDescent="0.25">
      <c r="A20" s="94" t="s">
        <v>125</v>
      </c>
      <c r="B20" s="94"/>
      <c r="C20" s="94"/>
      <c r="D20" s="94"/>
      <c r="E20" s="94"/>
      <c r="F20" s="94"/>
      <c r="G20" s="94"/>
    </row>
    <row r="21" spans="1:26" ht="30.6" customHeight="1" x14ac:dyDescent="0.25">
      <c r="A21" s="24" t="s">
        <v>60</v>
      </c>
      <c r="B21" s="24"/>
      <c r="C21" s="24"/>
      <c r="D21" s="24"/>
      <c r="E21" s="24"/>
      <c r="F21" s="24"/>
      <c r="G21" s="24"/>
    </row>
    <row r="25" spans="1:26" x14ac:dyDescent="0.25">
      <c r="Q25" s="64">
        <f>J13-Y13</f>
        <v>0</v>
      </c>
    </row>
  </sheetData>
  <mergeCells count="31">
    <mergeCell ref="A1:Z1"/>
    <mergeCell ref="A3:Z3"/>
    <mergeCell ref="P5:P6"/>
    <mergeCell ref="O5:O6"/>
    <mergeCell ref="Z5:Z6"/>
    <mergeCell ref="A5:A6"/>
    <mergeCell ref="B5:B6"/>
    <mergeCell ref="C5:C6"/>
    <mergeCell ref="F5:F6"/>
    <mergeCell ref="G5:G6"/>
    <mergeCell ref="A2:Z2"/>
    <mergeCell ref="R5:T5"/>
    <mergeCell ref="I5:I6"/>
    <mergeCell ref="A11:Z11"/>
    <mergeCell ref="A9:C9"/>
    <mergeCell ref="A12:C12"/>
    <mergeCell ref="A8:Z8"/>
    <mergeCell ref="Q5:Q6"/>
    <mergeCell ref="U5:U6"/>
    <mergeCell ref="V5:X5"/>
    <mergeCell ref="Y5:Y6"/>
    <mergeCell ref="J5:J6"/>
    <mergeCell ref="H5:H6"/>
    <mergeCell ref="K5:N5"/>
    <mergeCell ref="D5:D6"/>
    <mergeCell ref="E5:E6"/>
    <mergeCell ref="A20:G20"/>
    <mergeCell ref="K13:N13"/>
    <mergeCell ref="A15:C15"/>
    <mergeCell ref="A17:C17"/>
    <mergeCell ref="A14:Z14"/>
  </mergeCells>
  <pageMargins left="0.70866141732283472" right="0.31496062992125984" top="0.51181102362204722" bottom="0.43307086614173229" header="0.31496062992125984" footer="0.31496062992125984"/>
  <pageSetup paperSize="5" scale="52" orientation="landscape" r:id="rId1"/>
  <ignoredErrors>
    <ignoredError sqref="T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CapEx 23-24</vt:lpstr>
      <vt:lpstr>Captlztn 23-24</vt:lpstr>
      <vt:lpstr>CapEx 25-26</vt:lpstr>
      <vt:lpstr>'CapEx 23-24'!Print_Area</vt:lpstr>
      <vt:lpstr>'CapEx 25-26'!Print_Area</vt:lpstr>
      <vt:lpstr>'Captlztn 23-24'!Print_Area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TGTRANSCO DE</dc:creator>
  <cp:lastModifiedBy>TGTRANSCO DE</cp:lastModifiedBy>
  <cp:lastPrinted>2024-11-14T05:48:18Z</cp:lastPrinted>
  <dcterms:created xsi:type="dcterms:W3CDTF">2024-08-19T08:54:22Z</dcterms:created>
  <dcterms:modified xsi:type="dcterms:W3CDTF">2025-02-17T06:31:19Z</dcterms:modified>
</cp:coreProperties>
</file>